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0" i="1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K27" s="1"/>
  <c r="H28"/>
  <c r="H29"/>
  <c r="K29" s="1"/>
  <c r="H30"/>
  <c r="H31"/>
  <c r="K31" s="1"/>
  <c r="H32"/>
  <c r="H33"/>
  <c r="K33" s="1"/>
  <c r="H34"/>
  <c r="H35"/>
  <c r="K35" s="1"/>
  <c r="H36"/>
  <c r="H37"/>
  <c r="K37" s="1"/>
  <c r="H38"/>
  <c r="H39"/>
  <c r="K39" s="1"/>
  <c r="H40"/>
  <c r="H41"/>
  <c r="K41" s="1"/>
  <c r="H42"/>
  <c r="H43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5"/>
  <c r="K60" l="1"/>
  <c r="K58"/>
  <c r="K56"/>
  <c r="K54"/>
  <c r="K52"/>
  <c r="K50"/>
  <c r="K48"/>
  <c r="K46"/>
  <c r="K44"/>
  <c r="K42"/>
  <c r="K40"/>
  <c r="K38"/>
  <c r="K36"/>
  <c r="K24"/>
  <c r="K22"/>
  <c r="K20"/>
  <c r="K18"/>
  <c r="K16"/>
  <c r="K26"/>
  <c r="K21"/>
  <c r="K13"/>
  <c r="K11"/>
  <c r="K9"/>
  <c r="K7"/>
  <c r="K34"/>
  <c r="K32"/>
  <c r="K30"/>
  <c r="K28"/>
  <c r="K14"/>
  <c r="K12"/>
  <c r="K10"/>
  <c r="K8"/>
  <c r="K6"/>
  <c r="K43"/>
  <c r="K25"/>
  <c r="K23"/>
  <c r="K19"/>
  <c r="K17"/>
  <c r="K15"/>
  <c r="I61"/>
  <c r="H61"/>
  <c r="K5"/>
  <c r="J61"/>
</calcChain>
</file>

<file path=xl/sharedStrings.xml><?xml version="1.0" encoding="utf-8"?>
<sst xmlns="http://schemas.openxmlformats.org/spreadsheetml/2006/main" count="185" uniqueCount="103">
  <si>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</si>
  <si>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</si>
  <si>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</si>
  <si>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</si>
  <si>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</si>
  <si>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</si>
  <si>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</si>
  <si>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</si>
  <si>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</si>
  <si>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</si>
  <si>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</si>
  <si>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</si>
  <si>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</si>
  <si>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</si>
  <si>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</si>
  <si>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Боры твердосплавные для турбинного наконечника (500.314.001.006.014) (5шт) шарик</t>
  </si>
  <si>
    <t>Боры твердосплавные для турбинного наконечника (500.314.001.006.016) (5шт) шарик</t>
  </si>
  <si>
    <t>Боры твердосплавные для турбинного наконечника (500.314.012.006.012) (5шт) обратный конус</t>
  </si>
  <si>
    <t>Боры твердосплавные для турбинного наконечника (500.314.012.006.014) (5шт) обратный конус</t>
  </si>
  <si>
    <t>Боры твердосплавные для турбинного наконечника (500.314.012.006.016) (5шт) обратный конус</t>
  </si>
  <si>
    <t>Головка алмазная  314.001.524.018 д/турбинного наконечника, сферическая (круглая) 1шт</t>
  </si>
  <si>
    <t>Головка алмазная  314.001.534.018 д/турбинного наконечника, сферическая (круглая) 1шт</t>
  </si>
  <si>
    <t>Головка алмазная  314.001.524.016 д/турбинного наконечника, сферическая (круглая) 1шт</t>
  </si>
  <si>
    <t>Головка алмазная  314.001.534.016 д/турбинного наконечника, сферическая (круглая) 1шт</t>
  </si>
  <si>
    <t>Головка алмазная  314.001.524.021 д/турбинного наконечника, сферическая (круглая) 1шт</t>
  </si>
  <si>
    <t>Головка алмазная  314.001.524.014 д/турбинного наконечника, сферическая (круглая) 1шт</t>
  </si>
  <si>
    <t>Головка алмазная  314.002.524.016 д/турбинного наконечника, сферическая (круглая) с буртиком,стандартная 1шт</t>
  </si>
  <si>
    <t>Головка алмазная  314.002.534.016 д/турбинного наконечника, сферическая (круглая) с буртиком,стандартная 1шт</t>
  </si>
  <si>
    <t>Головка алмазная  314.002.524.018 д/турбинного наконечника, сферическая (круглая) с буртиком,стандартная 1шт</t>
  </si>
  <si>
    <t>Головка алмазная  314.002.534.018 д/турбинного наконечника, сферическая (круглая) с буртиком,стандартная 1шт</t>
  </si>
  <si>
    <t>Головка алмазная  314.010.524.016 д/турбинного наконечника, обратноконусная 1шт</t>
  </si>
  <si>
    <t>Головка алмазная  314.112.524.018 д/турбинного наконечника, цилиндрическая форма,резание боковое и концевое 1шт</t>
  </si>
  <si>
    <t>Головка алмазная  314.141.524.018 д/турбинного наконечника, цилиндрическая, полусферический конец 1шт</t>
  </si>
  <si>
    <t>Головка алмазная 314.237.524.016 д/турбин.наконечника,обратный конус с полусфер.концом</t>
  </si>
  <si>
    <t>Головка алмазная 314.165.524.010 д/турбин. наконечника, конус малый</t>
  </si>
  <si>
    <t>Головка алмазная  204.165.524.012 д/углового наконечника, конусная 1шт</t>
  </si>
  <si>
    <t>245,00</t>
  </si>
  <si>
    <t>33,00</t>
  </si>
  <si>
    <t>40,00</t>
  </si>
  <si>
    <t>Аппликаторы Clean + Safe,размер Fine (желтые и голубые) уп.100шт. применяются для экономного нанесения бондингов, праймеров, протравок и т.п.</t>
  </si>
  <si>
    <t>Азопирам Жидкий монореагент ЭкоТест-Контроль (Р4 100мл) (Эко-Сервис). предназначен для обнаружения остатков крови, следов ржавчины, остаточных количеств окислителей и щелочных компонентов, входящих в состав моющих и дезинфицирующих средств на медицинских изделиях при контроле качества их предстерилизационной очистки.</t>
  </si>
  <si>
    <t>БейзЛайн - цемент стеклоиономерный, 8 г (Стомадент). для подкладок и фиксации, цвет В2</t>
  </si>
  <si>
    <t>Белодез 3% 100 мл (гипохлорит натрия) ВладМиВа. используют для растворения остатков пульпы после витальной экстирпации.</t>
  </si>
  <si>
    <t>Валики ватные стомат. нестерильные SENSE ( р.M, 38х10мм.), п/э уп. 2000 шт. (КоттонСтайл)</t>
  </si>
  <si>
    <t>Диски 1.731(14) шлифовальные для снятия излишков материала с металлической втулкой (d=14мм) 40 шт (ТОР ВМ)</t>
  </si>
  <si>
    <t>Диски 1.732(14) шлифовальные для предварительного шлифования с металлической втулкой (d=14мм) 40 шт (ТОР ВМ)</t>
  </si>
  <si>
    <t>Диски 1.733(14) шлифовальные для окончательного шлифования с металлической втулкой (d=14мм) 40 шт (ТОР ВМ)</t>
  </si>
  <si>
    <t>Пакеты для стерилизации 150х250мм (100шт) комбинированные плоские упаковочные (пар/газ).DGM Steriguard</t>
  </si>
  <si>
    <t>Кальципульпин Плюс - подкладка на основе гидроксида кальция, паста А-11г+паста В-13г (Омега-Дент)</t>
  </si>
  <si>
    <t>Пакеты для сбора и хранения отходов 33х30 см Класс Б желтые (с прямым дном,с замками-стяжками) (100шт) ПКМ-Б-«ЭНЕРГИЯ» эконом</t>
  </si>
  <si>
    <t>Призма -набор, цвет А3 (паста 14+14 гр, адгез.система 3+3 мл, гель 6 мл, принадлеж.) пломбировочный материал хим. отв. (Стомадент)</t>
  </si>
  <si>
    <t>Тиэдент -порошок 14г + жидкость 10мл.(ВладМиВа). Применяется для пломбирования корневых каналов зубов при лечении всех форм периодонтита, особенно в стадии обострения, гангренозного пульпита, а также при наличии изменений в кости корня зуба.</t>
  </si>
  <si>
    <t>Шприц эндодонтический "ДС Полир" 3мл для промывания каналов со сменной иглой,одноразовый, 100шт (Эстэйд-Сервисгруп)</t>
  </si>
  <si>
    <t>ЭндоЖи №3-жидкость для антисептической обработки каналов 15мл (ВладМиВа)</t>
  </si>
  <si>
    <t>Абсорберы № 30 (200 шт) Дисподент.Штифты эндоканальные абсорбирующие бумажные предназначены для высушивания корневого канала</t>
  </si>
  <si>
    <t>Слюноотсосы КРИСТИДЕНТ со съемным наконечником, L150мм, бесцветные, уп.100шт. предназначены, для всасывания аэрозолей и находящиеся в жидкости во взвешенном состоянии, твердые частицы из ротовой полости пациента, при проведении стоматологических процедур</t>
  </si>
  <si>
    <t>упак</t>
  </si>
  <si>
    <t>170,00</t>
  </si>
  <si>
    <t>305,00</t>
  </si>
  <si>
    <t>725,00</t>
  </si>
  <si>
    <t>225,00</t>
  </si>
  <si>
    <t>1 235,00</t>
  </si>
  <si>
    <t>320,00</t>
  </si>
  <si>
    <t>1 165,00</t>
  </si>
  <si>
    <t>85,00</t>
  </si>
  <si>
    <t>1 480,00</t>
  </si>
  <si>
    <t>1 035,00</t>
  </si>
  <si>
    <t>1 950,00</t>
  </si>
  <si>
    <t>195,00</t>
  </si>
  <si>
    <t>377,00</t>
  </si>
  <si>
    <t>300,00</t>
  </si>
  <si>
    <t>Бумага артикуляц.BK 03, 200мкм, 50 листов (синяя) ПОДКОВА в раздаточном устройствe</t>
  </si>
  <si>
    <t>Бумага артикуляц.BK 04, 200мкм, 50 листов (красная) ПОДКОВА в раздаточном устройствe</t>
  </si>
  <si>
    <t>Гипс медицинский ТМ "Волма" (уп.25 кг.)</t>
  </si>
  <si>
    <t>Отбеливатель для нержавеющей стали (Отбел),0,9л (ВладМиВа)</t>
  </si>
  <si>
    <t>Припой серебряный ПсрМц-37-«Д», 40г (Техстомком)</t>
  </si>
  <si>
    <t>Слепочная масса альгинатная Фейз/Phase Plus, 453г (Жермак)</t>
  </si>
  <si>
    <t>Фреза зуботехническая твердосплавная ФЦЗуД 023Ц-ОМ О/4. Очень мелкая одинарная нарезка. Форма рабочей части цилиндр закругл.</t>
  </si>
  <si>
    <t>Фреза зуботехническая твердосплавная ФКЗУ 023Ц-ОМ 4 град. О/4. Очень мелкая одинарная нарезка. Форма рабочей части конус усеченный</t>
  </si>
  <si>
    <t>Фреза зуботехническая твердосплавная ФЦЗ 050 ОМ. Очень мелкая одинарная нарезка. Форма рабочей части цилиндр закругл.</t>
  </si>
  <si>
    <t>Фреза зуботехническая твердосплавная ФЦЗ 060 ОМ. Очень мелкая одинарная нарезка. Форма рабочей части цилиндр закругл.</t>
  </si>
  <si>
    <t>Фреза зуботехническая твердосплавная ФЦЗД 050 ОМ. Очень мелкая крестообразная нарезка. Форма рабочей части цилиндр закругл.</t>
  </si>
  <si>
    <t>1 820,00</t>
  </si>
  <si>
    <t>1 500,00</t>
  </si>
  <si>
    <t>970,00</t>
  </si>
  <si>
    <t>4 500,00</t>
  </si>
  <si>
    <t>750,00</t>
  </si>
  <si>
    <t>336,00</t>
  </si>
  <si>
    <t>518,00</t>
  </si>
  <si>
    <t>Комполайт Плюс (14 г + 14г). Композитный самоотвердающийся пломбировочный материал, состоящий из мелкодисперсной основы и стекло-силиконового наполнителя</t>
  </si>
  <si>
    <t>Пульпоэкстракторы короткие (30мм) 500 шт (КМИЗ). Предназаначены для одноразового удаления пульпы из корневого канала зуба</t>
  </si>
  <si>
    <t>Адгезив Prime&amp;Bond universal - (флакон 4мл)-универсальный,для всех техник протравливания</t>
  </si>
  <si>
    <t>Spectrum TPH3 - НАБОР (6 шпр. по 4,5г,адгезив Prime&amp;Bond NT 4,5мл,конд.) - гибридный пломбировочный композит</t>
  </si>
  <si>
    <t>Наконечник турбинный стоматологический с фрикционным патроном НСТф-300-"ТМ" М4 (ТурбоМед)</t>
  </si>
  <si>
    <t>Эндометазон N / Endomethasone N - порошок 14 г (Септодонт). для приготовления пасты для пломбирования корневых каналов на основе ацетата, гидрокортизона, тимол йодида, сульфата бария, оксида цинка</t>
  </si>
  <si>
    <t>Lentulo  N1 L25 (ISO 30-35), 4шт. - каналонаполнитель машинный предназначен для заполнения канала зуба пастой, цементом или силером</t>
  </si>
  <si>
    <t>2 600,00</t>
  </si>
  <si>
    <t>2 280,00</t>
  </si>
  <si>
    <t>6 650,00</t>
  </si>
  <si>
    <t>14 600,00</t>
  </si>
  <si>
    <t>1 599,00</t>
  </si>
  <si>
    <t>3 646,00</t>
  </si>
  <si>
    <t>760,00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</si>
</sst>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topLeftCell="D1" workbookViewId="0">
      <selection sqref="A1:XFD1048576"/>
    </sheetView>
  </sheetViews>
  <sheetFormatPr defaultRowHeight="15"/>
  <cols>
    <col min="1" max="1" width="6" style="5" customWidth="1"/>
    <col min="2" max="2" width="69.7109375" style="5" customWidth="1"/>
    <col min="3" max="4" width="14" style="5" customWidth="1"/>
    <col min="5" max="5" width="17.140625" style="5" customWidth="1"/>
    <col min="6" max="6" width="21.28515625" style="5" customWidth="1"/>
    <col min="7" max="10" width="19.85546875" style="5" customWidth="1"/>
    <col min="11" max="11" width="24.42578125" style="5" customWidth="1"/>
    <col min="12" max="16384" width="9.140625" style="5"/>
  </cols>
  <sheetData>
    <row r="1" spans="1:11" ht="15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3" t="s">
        <v>3</v>
      </c>
      <c r="B3" s="7" t="s">
        <v>2</v>
      </c>
      <c r="C3" s="8" t="s">
        <v>9</v>
      </c>
      <c r="D3" s="9" t="s">
        <v>10</v>
      </c>
      <c r="E3" s="3" t="s">
        <v>12</v>
      </c>
      <c r="F3" s="3"/>
      <c r="G3" s="3"/>
      <c r="H3" s="10" t="s">
        <v>13</v>
      </c>
      <c r="I3" s="11"/>
      <c r="J3" s="12"/>
      <c r="K3" s="13" t="s">
        <v>8</v>
      </c>
    </row>
    <row r="4" spans="1:11" ht="57">
      <c r="A4" s="3"/>
      <c r="B4" s="7"/>
      <c r="C4" s="14"/>
      <c r="D4" s="15"/>
      <c r="E4" s="2" t="s">
        <v>4</v>
      </c>
      <c r="F4" s="2" t="s">
        <v>6</v>
      </c>
      <c r="G4" s="2" t="s">
        <v>5</v>
      </c>
      <c r="H4" s="2" t="s">
        <v>4</v>
      </c>
      <c r="I4" s="2" t="s">
        <v>6</v>
      </c>
      <c r="J4" s="2" t="s">
        <v>5</v>
      </c>
      <c r="K4" s="13"/>
    </row>
    <row r="5" spans="1:11" ht="28.5">
      <c r="A5" s="2">
        <v>1</v>
      </c>
      <c r="B5" s="16" t="s">
        <v>15</v>
      </c>
      <c r="C5" s="17">
        <v>3</v>
      </c>
      <c r="D5" s="18" t="s">
        <v>11</v>
      </c>
      <c r="E5" s="1" t="s">
        <v>36</v>
      </c>
      <c r="F5" s="1">
        <v>251.13</v>
      </c>
      <c r="G5" s="1">
        <v>252.35</v>
      </c>
      <c r="H5" s="1">
        <f>E5*C5</f>
        <v>735</v>
      </c>
      <c r="I5" s="1">
        <f>F5*C5</f>
        <v>753.39</v>
      </c>
      <c r="J5" s="1">
        <f>G5*C5</f>
        <v>757.05</v>
      </c>
      <c r="K5" s="19">
        <f>(H5+I5+J5)/3</f>
        <v>748.4799999999999</v>
      </c>
    </row>
    <row r="6" spans="1:11" ht="28.5">
      <c r="A6" s="2">
        <v>2</v>
      </c>
      <c r="B6" s="16" t="s">
        <v>16</v>
      </c>
      <c r="C6" s="17">
        <v>3</v>
      </c>
      <c r="D6" s="18" t="s">
        <v>11</v>
      </c>
      <c r="E6" s="1" t="s">
        <v>36</v>
      </c>
      <c r="F6" s="1">
        <v>251.13</v>
      </c>
      <c r="G6" s="1">
        <v>252.35</v>
      </c>
      <c r="H6" s="1">
        <f t="shared" ref="H6:H60" si="0">E6*C6</f>
        <v>735</v>
      </c>
      <c r="I6" s="1">
        <f t="shared" ref="I6:I60" si="1">F6*C6</f>
        <v>753.39</v>
      </c>
      <c r="J6" s="1">
        <f t="shared" ref="J6:J60" si="2">G6*C6</f>
        <v>757.05</v>
      </c>
      <c r="K6" s="19">
        <f t="shared" ref="K6:K60" si="3">(H6+I6+J6)/3</f>
        <v>748.4799999999999</v>
      </c>
    </row>
    <row r="7" spans="1:11" ht="28.5">
      <c r="A7" s="2">
        <v>3</v>
      </c>
      <c r="B7" s="16" t="s">
        <v>17</v>
      </c>
      <c r="C7" s="17">
        <v>3</v>
      </c>
      <c r="D7" s="18" t="s">
        <v>11</v>
      </c>
      <c r="E7" s="1" t="s">
        <v>36</v>
      </c>
      <c r="F7" s="1">
        <v>251.13</v>
      </c>
      <c r="G7" s="1">
        <v>252.35</v>
      </c>
      <c r="H7" s="1">
        <f t="shared" si="0"/>
        <v>735</v>
      </c>
      <c r="I7" s="1">
        <f t="shared" si="1"/>
        <v>753.39</v>
      </c>
      <c r="J7" s="1">
        <f t="shared" si="2"/>
        <v>757.05</v>
      </c>
      <c r="K7" s="19">
        <f t="shared" si="3"/>
        <v>748.4799999999999</v>
      </c>
    </row>
    <row r="8" spans="1:11" ht="28.5">
      <c r="A8" s="2">
        <v>4</v>
      </c>
      <c r="B8" s="16" t="s">
        <v>18</v>
      </c>
      <c r="C8" s="17">
        <v>3</v>
      </c>
      <c r="D8" s="18" t="s">
        <v>11</v>
      </c>
      <c r="E8" s="1" t="s">
        <v>36</v>
      </c>
      <c r="F8" s="1">
        <v>251.13</v>
      </c>
      <c r="G8" s="1">
        <v>252.35</v>
      </c>
      <c r="H8" s="1">
        <f t="shared" si="0"/>
        <v>735</v>
      </c>
      <c r="I8" s="1">
        <f t="shared" si="1"/>
        <v>753.39</v>
      </c>
      <c r="J8" s="1">
        <f t="shared" si="2"/>
        <v>757.05</v>
      </c>
      <c r="K8" s="19">
        <f t="shared" si="3"/>
        <v>748.4799999999999</v>
      </c>
    </row>
    <row r="9" spans="1:11" ht="28.5">
      <c r="A9" s="2">
        <v>5</v>
      </c>
      <c r="B9" s="16" t="s">
        <v>19</v>
      </c>
      <c r="C9" s="17">
        <v>3</v>
      </c>
      <c r="D9" s="18" t="s">
        <v>11</v>
      </c>
      <c r="E9" s="1" t="s">
        <v>36</v>
      </c>
      <c r="F9" s="1">
        <v>251.13</v>
      </c>
      <c r="G9" s="1">
        <v>252.35</v>
      </c>
      <c r="H9" s="1">
        <f t="shared" si="0"/>
        <v>735</v>
      </c>
      <c r="I9" s="1">
        <f t="shared" si="1"/>
        <v>753.39</v>
      </c>
      <c r="J9" s="1">
        <f t="shared" si="2"/>
        <v>757.05</v>
      </c>
      <c r="K9" s="19">
        <f t="shared" si="3"/>
        <v>748.4799999999999</v>
      </c>
    </row>
    <row r="10" spans="1:11" ht="28.5">
      <c r="A10" s="2">
        <v>6</v>
      </c>
      <c r="B10" s="16" t="s">
        <v>20</v>
      </c>
      <c r="C10" s="17">
        <v>15</v>
      </c>
      <c r="D10" s="18" t="s">
        <v>11</v>
      </c>
      <c r="E10" s="1" t="s">
        <v>37</v>
      </c>
      <c r="F10" s="1">
        <v>33.83</v>
      </c>
      <c r="G10" s="1">
        <v>33.99</v>
      </c>
      <c r="H10" s="1">
        <f t="shared" si="0"/>
        <v>495</v>
      </c>
      <c r="I10" s="1">
        <f t="shared" si="1"/>
        <v>507.45</v>
      </c>
      <c r="J10" s="1">
        <f t="shared" si="2"/>
        <v>509.85</v>
      </c>
      <c r="K10" s="19">
        <f t="shared" si="3"/>
        <v>504.10000000000008</v>
      </c>
    </row>
    <row r="11" spans="1:11" ht="28.5">
      <c r="A11" s="2">
        <v>7</v>
      </c>
      <c r="B11" s="16" t="s">
        <v>21</v>
      </c>
      <c r="C11" s="17">
        <v>15</v>
      </c>
      <c r="D11" s="18" t="s">
        <v>11</v>
      </c>
      <c r="E11" s="1" t="s">
        <v>37</v>
      </c>
      <c r="F11" s="1">
        <v>33.83</v>
      </c>
      <c r="G11" s="1">
        <v>33.99</v>
      </c>
      <c r="H11" s="1">
        <f t="shared" si="0"/>
        <v>495</v>
      </c>
      <c r="I11" s="1">
        <f t="shared" si="1"/>
        <v>507.45</v>
      </c>
      <c r="J11" s="1">
        <f t="shared" si="2"/>
        <v>509.85</v>
      </c>
      <c r="K11" s="19">
        <f t="shared" si="3"/>
        <v>504.10000000000008</v>
      </c>
    </row>
    <row r="12" spans="1:11" ht="28.5">
      <c r="A12" s="2">
        <v>8</v>
      </c>
      <c r="B12" s="16" t="s">
        <v>22</v>
      </c>
      <c r="C12" s="17">
        <v>15</v>
      </c>
      <c r="D12" s="18" t="s">
        <v>11</v>
      </c>
      <c r="E12" s="1" t="s">
        <v>37</v>
      </c>
      <c r="F12" s="1">
        <v>33.83</v>
      </c>
      <c r="G12" s="1">
        <v>33.99</v>
      </c>
      <c r="H12" s="1">
        <f t="shared" si="0"/>
        <v>495</v>
      </c>
      <c r="I12" s="1">
        <f t="shared" si="1"/>
        <v>507.45</v>
      </c>
      <c r="J12" s="1">
        <f t="shared" si="2"/>
        <v>509.85</v>
      </c>
      <c r="K12" s="19">
        <f t="shared" si="3"/>
        <v>504.10000000000008</v>
      </c>
    </row>
    <row r="13" spans="1:11" ht="28.5">
      <c r="A13" s="2">
        <v>9</v>
      </c>
      <c r="B13" s="16" t="s">
        <v>23</v>
      </c>
      <c r="C13" s="17">
        <v>15</v>
      </c>
      <c r="D13" s="18" t="s">
        <v>11</v>
      </c>
      <c r="E13" s="1" t="s">
        <v>37</v>
      </c>
      <c r="F13" s="1">
        <v>33.83</v>
      </c>
      <c r="G13" s="1">
        <v>33.99</v>
      </c>
      <c r="H13" s="1">
        <f t="shared" si="0"/>
        <v>495</v>
      </c>
      <c r="I13" s="1">
        <f t="shared" si="1"/>
        <v>507.45</v>
      </c>
      <c r="J13" s="1">
        <f t="shared" si="2"/>
        <v>509.85</v>
      </c>
      <c r="K13" s="19">
        <f t="shared" si="3"/>
        <v>504.10000000000008</v>
      </c>
    </row>
    <row r="14" spans="1:11" ht="28.5">
      <c r="A14" s="2">
        <v>10</v>
      </c>
      <c r="B14" s="16" t="s">
        <v>24</v>
      </c>
      <c r="C14" s="17">
        <v>15</v>
      </c>
      <c r="D14" s="18" t="s">
        <v>11</v>
      </c>
      <c r="E14" s="1" t="s">
        <v>37</v>
      </c>
      <c r="F14" s="1">
        <v>33.83</v>
      </c>
      <c r="G14" s="1">
        <v>33.99</v>
      </c>
      <c r="H14" s="1">
        <f t="shared" si="0"/>
        <v>495</v>
      </c>
      <c r="I14" s="1">
        <f t="shared" si="1"/>
        <v>507.45</v>
      </c>
      <c r="J14" s="1">
        <f t="shared" si="2"/>
        <v>509.85</v>
      </c>
      <c r="K14" s="19">
        <f t="shared" si="3"/>
        <v>504.10000000000008</v>
      </c>
    </row>
    <row r="15" spans="1:11" ht="28.5">
      <c r="A15" s="2">
        <v>11</v>
      </c>
      <c r="B15" s="16" t="s">
        <v>25</v>
      </c>
      <c r="C15" s="17">
        <v>15</v>
      </c>
      <c r="D15" s="18" t="s">
        <v>11</v>
      </c>
      <c r="E15" s="1" t="s">
        <v>37</v>
      </c>
      <c r="F15" s="1">
        <v>33.83</v>
      </c>
      <c r="G15" s="1">
        <v>33.99</v>
      </c>
      <c r="H15" s="1">
        <f t="shared" si="0"/>
        <v>495</v>
      </c>
      <c r="I15" s="1">
        <f t="shared" si="1"/>
        <v>507.45</v>
      </c>
      <c r="J15" s="1">
        <f t="shared" si="2"/>
        <v>509.85</v>
      </c>
      <c r="K15" s="19">
        <f t="shared" si="3"/>
        <v>504.10000000000008</v>
      </c>
    </row>
    <row r="16" spans="1:11" ht="28.5">
      <c r="A16" s="2">
        <v>12</v>
      </c>
      <c r="B16" s="16" t="s">
        <v>26</v>
      </c>
      <c r="C16" s="17">
        <v>15</v>
      </c>
      <c r="D16" s="18" t="s">
        <v>11</v>
      </c>
      <c r="E16" s="1" t="s">
        <v>37</v>
      </c>
      <c r="F16" s="1">
        <v>33.83</v>
      </c>
      <c r="G16" s="1">
        <v>33.99</v>
      </c>
      <c r="H16" s="1">
        <f t="shared" si="0"/>
        <v>495</v>
      </c>
      <c r="I16" s="1">
        <f t="shared" si="1"/>
        <v>507.45</v>
      </c>
      <c r="J16" s="1">
        <f t="shared" si="2"/>
        <v>509.85</v>
      </c>
      <c r="K16" s="19">
        <f t="shared" si="3"/>
        <v>504.10000000000008</v>
      </c>
    </row>
    <row r="17" spans="1:11" ht="28.5">
      <c r="A17" s="2">
        <v>13</v>
      </c>
      <c r="B17" s="16" t="s">
        <v>27</v>
      </c>
      <c r="C17" s="17">
        <v>15</v>
      </c>
      <c r="D17" s="18" t="s">
        <v>11</v>
      </c>
      <c r="E17" s="1" t="s">
        <v>37</v>
      </c>
      <c r="F17" s="1">
        <v>33.83</v>
      </c>
      <c r="G17" s="1">
        <v>33.99</v>
      </c>
      <c r="H17" s="1">
        <f t="shared" si="0"/>
        <v>495</v>
      </c>
      <c r="I17" s="1">
        <f t="shared" si="1"/>
        <v>507.45</v>
      </c>
      <c r="J17" s="1">
        <f t="shared" si="2"/>
        <v>509.85</v>
      </c>
      <c r="K17" s="19">
        <f t="shared" si="3"/>
        <v>504.10000000000008</v>
      </c>
    </row>
    <row r="18" spans="1:11" ht="28.5">
      <c r="A18" s="2">
        <v>14</v>
      </c>
      <c r="B18" s="16" t="s">
        <v>28</v>
      </c>
      <c r="C18" s="17">
        <v>15</v>
      </c>
      <c r="D18" s="18" t="s">
        <v>11</v>
      </c>
      <c r="E18" s="1" t="s">
        <v>37</v>
      </c>
      <c r="F18" s="1">
        <v>33.83</v>
      </c>
      <c r="G18" s="1">
        <v>33.99</v>
      </c>
      <c r="H18" s="1">
        <f t="shared" si="0"/>
        <v>495</v>
      </c>
      <c r="I18" s="1">
        <f t="shared" si="1"/>
        <v>507.45</v>
      </c>
      <c r="J18" s="1">
        <f t="shared" si="2"/>
        <v>509.85</v>
      </c>
      <c r="K18" s="19">
        <f t="shared" si="3"/>
        <v>504.10000000000008</v>
      </c>
    </row>
    <row r="19" spans="1:11" ht="15" customHeight="1">
      <c r="A19" s="2">
        <v>15</v>
      </c>
      <c r="B19" s="16" t="s">
        <v>29</v>
      </c>
      <c r="C19" s="17">
        <v>15</v>
      </c>
      <c r="D19" s="18" t="s">
        <v>11</v>
      </c>
      <c r="E19" s="1" t="s">
        <v>37</v>
      </c>
      <c r="F19" s="1">
        <v>33.83</v>
      </c>
      <c r="G19" s="1">
        <v>33.99</v>
      </c>
      <c r="H19" s="1">
        <f t="shared" si="0"/>
        <v>495</v>
      </c>
      <c r="I19" s="1">
        <f t="shared" si="1"/>
        <v>507.45</v>
      </c>
      <c r="J19" s="1">
        <f t="shared" si="2"/>
        <v>509.85</v>
      </c>
      <c r="K19" s="19">
        <f t="shared" si="3"/>
        <v>504.10000000000008</v>
      </c>
    </row>
    <row r="20" spans="1:11" ht="15" customHeight="1">
      <c r="A20" s="2">
        <v>16</v>
      </c>
      <c r="B20" s="16" t="s">
        <v>30</v>
      </c>
      <c r="C20" s="17">
        <v>15</v>
      </c>
      <c r="D20" s="18" t="s">
        <v>11</v>
      </c>
      <c r="E20" s="1" t="s">
        <v>37</v>
      </c>
      <c r="F20" s="1">
        <v>33.83</v>
      </c>
      <c r="G20" s="1">
        <v>33.99</v>
      </c>
      <c r="H20" s="1">
        <f t="shared" si="0"/>
        <v>495</v>
      </c>
      <c r="I20" s="1">
        <f t="shared" si="1"/>
        <v>507.45</v>
      </c>
      <c r="J20" s="1">
        <f t="shared" si="2"/>
        <v>509.85</v>
      </c>
      <c r="K20" s="19">
        <f t="shared" si="3"/>
        <v>504.10000000000008</v>
      </c>
    </row>
    <row r="21" spans="1:11" ht="15" customHeight="1">
      <c r="A21" s="2">
        <v>17</v>
      </c>
      <c r="B21" s="16" t="s">
        <v>31</v>
      </c>
      <c r="C21" s="17">
        <v>15</v>
      </c>
      <c r="D21" s="18" t="s">
        <v>11</v>
      </c>
      <c r="E21" s="1" t="s">
        <v>37</v>
      </c>
      <c r="F21" s="1">
        <v>33.83</v>
      </c>
      <c r="G21" s="1">
        <v>33.99</v>
      </c>
      <c r="H21" s="1">
        <f t="shared" si="0"/>
        <v>495</v>
      </c>
      <c r="I21" s="1">
        <f t="shared" si="1"/>
        <v>507.45</v>
      </c>
      <c r="J21" s="1">
        <f t="shared" si="2"/>
        <v>509.85</v>
      </c>
      <c r="K21" s="19">
        <f t="shared" si="3"/>
        <v>504.10000000000008</v>
      </c>
    </row>
    <row r="22" spans="1:11" ht="28.5">
      <c r="A22" s="2">
        <v>18</v>
      </c>
      <c r="B22" s="16" t="s">
        <v>32</v>
      </c>
      <c r="C22" s="17">
        <v>15</v>
      </c>
      <c r="D22" s="18" t="s">
        <v>11</v>
      </c>
      <c r="E22" s="1" t="s">
        <v>37</v>
      </c>
      <c r="F22" s="1">
        <v>33.83</v>
      </c>
      <c r="G22" s="1">
        <v>33.99</v>
      </c>
      <c r="H22" s="1">
        <f t="shared" si="0"/>
        <v>495</v>
      </c>
      <c r="I22" s="1">
        <f t="shared" si="1"/>
        <v>507.45</v>
      </c>
      <c r="J22" s="1">
        <f t="shared" si="2"/>
        <v>509.85</v>
      </c>
      <c r="K22" s="19">
        <f t="shared" si="3"/>
        <v>504.10000000000008</v>
      </c>
    </row>
    <row r="23" spans="1:11" ht="28.5">
      <c r="A23" s="2">
        <v>19</v>
      </c>
      <c r="B23" s="16" t="s">
        <v>33</v>
      </c>
      <c r="C23" s="17">
        <v>15</v>
      </c>
      <c r="D23" s="18" t="s">
        <v>11</v>
      </c>
      <c r="E23" s="1" t="s">
        <v>37</v>
      </c>
      <c r="F23" s="1">
        <v>33.83</v>
      </c>
      <c r="G23" s="1">
        <v>33.99</v>
      </c>
      <c r="H23" s="1">
        <f t="shared" si="0"/>
        <v>495</v>
      </c>
      <c r="I23" s="1">
        <f t="shared" si="1"/>
        <v>507.45</v>
      </c>
      <c r="J23" s="1">
        <f t="shared" si="2"/>
        <v>509.85</v>
      </c>
      <c r="K23" s="19">
        <f t="shared" si="3"/>
        <v>504.10000000000008</v>
      </c>
    </row>
    <row r="24" spans="1:11" ht="28.5">
      <c r="A24" s="2">
        <v>20</v>
      </c>
      <c r="B24" s="16" t="s">
        <v>34</v>
      </c>
      <c r="C24" s="17">
        <v>20</v>
      </c>
      <c r="D24" s="18" t="s">
        <v>11</v>
      </c>
      <c r="E24" s="1" t="s">
        <v>37</v>
      </c>
      <c r="F24" s="1">
        <v>33.83</v>
      </c>
      <c r="G24" s="1">
        <v>33.99</v>
      </c>
      <c r="H24" s="1">
        <f t="shared" si="0"/>
        <v>660</v>
      </c>
      <c r="I24" s="1">
        <f t="shared" si="1"/>
        <v>676.59999999999991</v>
      </c>
      <c r="J24" s="1">
        <f t="shared" si="2"/>
        <v>679.80000000000007</v>
      </c>
      <c r="K24" s="19">
        <f t="shared" si="3"/>
        <v>672.13333333333333</v>
      </c>
    </row>
    <row r="25" spans="1:11" ht="28.5">
      <c r="A25" s="2">
        <v>21</v>
      </c>
      <c r="B25" s="16" t="s">
        <v>35</v>
      </c>
      <c r="C25" s="17">
        <v>5</v>
      </c>
      <c r="D25" s="18" t="s">
        <v>11</v>
      </c>
      <c r="E25" s="1" t="s">
        <v>38</v>
      </c>
      <c r="F25" s="1">
        <v>41</v>
      </c>
      <c r="G25" s="1">
        <v>41.2</v>
      </c>
      <c r="H25" s="1">
        <f t="shared" si="0"/>
        <v>200</v>
      </c>
      <c r="I25" s="1">
        <f t="shared" si="1"/>
        <v>205</v>
      </c>
      <c r="J25" s="1">
        <f t="shared" si="2"/>
        <v>206</v>
      </c>
      <c r="K25" s="19">
        <f t="shared" si="3"/>
        <v>203.66666666666666</v>
      </c>
    </row>
    <row r="26" spans="1:11" ht="42.75">
      <c r="A26" s="2">
        <v>22</v>
      </c>
      <c r="B26" s="16" t="s">
        <v>39</v>
      </c>
      <c r="C26" s="17">
        <v>8</v>
      </c>
      <c r="D26" s="18" t="s">
        <v>56</v>
      </c>
      <c r="E26" s="1" t="s">
        <v>57</v>
      </c>
      <c r="F26" s="1">
        <v>174.25</v>
      </c>
      <c r="G26" s="1">
        <v>175.1</v>
      </c>
      <c r="H26" s="1">
        <f t="shared" si="0"/>
        <v>1360</v>
      </c>
      <c r="I26" s="1">
        <f t="shared" si="1"/>
        <v>1394</v>
      </c>
      <c r="J26" s="1">
        <f t="shared" si="2"/>
        <v>1400.8</v>
      </c>
      <c r="K26" s="19">
        <f t="shared" si="3"/>
        <v>1384.9333333333334</v>
      </c>
    </row>
    <row r="27" spans="1:11" ht="85.5">
      <c r="A27" s="2">
        <v>23</v>
      </c>
      <c r="B27" s="16" t="s">
        <v>40</v>
      </c>
      <c r="C27" s="17">
        <v>2</v>
      </c>
      <c r="D27" s="18" t="s">
        <v>56</v>
      </c>
      <c r="E27" s="1" t="s">
        <v>58</v>
      </c>
      <c r="F27" s="1">
        <v>312.63</v>
      </c>
      <c r="G27" s="1">
        <v>314.14999999999998</v>
      </c>
      <c r="H27" s="1">
        <f t="shared" si="0"/>
        <v>610</v>
      </c>
      <c r="I27" s="1">
        <f t="shared" si="1"/>
        <v>625.26</v>
      </c>
      <c r="J27" s="1">
        <f t="shared" si="2"/>
        <v>628.29999999999995</v>
      </c>
      <c r="K27" s="19">
        <f t="shared" si="3"/>
        <v>621.18666666666661</v>
      </c>
    </row>
    <row r="28" spans="1:11" ht="28.5">
      <c r="A28" s="2">
        <v>24</v>
      </c>
      <c r="B28" s="16" t="s">
        <v>41</v>
      </c>
      <c r="C28" s="17">
        <v>1</v>
      </c>
      <c r="D28" s="18" t="s">
        <v>11</v>
      </c>
      <c r="E28" s="1" t="s">
        <v>59</v>
      </c>
      <c r="F28" s="1">
        <v>743.13</v>
      </c>
      <c r="G28" s="1">
        <v>746.75</v>
      </c>
      <c r="H28" s="1">
        <f t="shared" si="0"/>
        <v>725</v>
      </c>
      <c r="I28" s="1">
        <f t="shared" si="1"/>
        <v>743.13</v>
      </c>
      <c r="J28" s="1">
        <f t="shared" si="2"/>
        <v>746.75</v>
      </c>
      <c r="K28" s="19">
        <f t="shared" si="3"/>
        <v>738.29333333333341</v>
      </c>
    </row>
    <row r="29" spans="1:11" ht="28.5">
      <c r="A29" s="2">
        <v>25</v>
      </c>
      <c r="B29" s="16" t="s">
        <v>42</v>
      </c>
      <c r="C29" s="17">
        <v>1</v>
      </c>
      <c r="D29" s="18" t="s">
        <v>11</v>
      </c>
      <c r="E29" s="1" t="s">
        <v>60</v>
      </c>
      <c r="F29" s="1">
        <v>230.63</v>
      </c>
      <c r="G29" s="1">
        <v>231.75</v>
      </c>
      <c r="H29" s="1">
        <f t="shared" si="0"/>
        <v>225</v>
      </c>
      <c r="I29" s="1">
        <f t="shared" si="1"/>
        <v>230.63</v>
      </c>
      <c r="J29" s="1">
        <f t="shared" si="2"/>
        <v>231.75</v>
      </c>
      <c r="K29" s="19">
        <f t="shared" si="3"/>
        <v>229.12666666666667</v>
      </c>
    </row>
    <row r="30" spans="1:11" ht="28.5">
      <c r="A30" s="2">
        <v>26</v>
      </c>
      <c r="B30" s="16" t="s">
        <v>43</v>
      </c>
      <c r="C30" s="17">
        <v>2</v>
      </c>
      <c r="D30" s="18" t="s">
        <v>56</v>
      </c>
      <c r="E30" s="1" t="s">
        <v>61</v>
      </c>
      <c r="F30" s="1">
        <v>1265.8800000000001</v>
      </c>
      <c r="G30" s="1">
        <v>1272.05</v>
      </c>
      <c r="H30" s="1">
        <f t="shared" si="0"/>
        <v>2470</v>
      </c>
      <c r="I30" s="1">
        <f t="shared" si="1"/>
        <v>2531.7600000000002</v>
      </c>
      <c r="J30" s="1">
        <f t="shared" si="2"/>
        <v>2544.1</v>
      </c>
      <c r="K30" s="19">
        <f t="shared" si="3"/>
        <v>2515.2866666666669</v>
      </c>
    </row>
    <row r="31" spans="1:11" ht="28.5">
      <c r="A31" s="2">
        <v>27</v>
      </c>
      <c r="B31" s="16" t="s">
        <v>44</v>
      </c>
      <c r="C31" s="17">
        <v>2</v>
      </c>
      <c r="D31" s="18" t="s">
        <v>11</v>
      </c>
      <c r="E31" s="1" t="s">
        <v>60</v>
      </c>
      <c r="F31" s="1">
        <v>230.63</v>
      </c>
      <c r="G31" s="1">
        <v>231.75</v>
      </c>
      <c r="H31" s="1">
        <f t="shared" si="0"/>
        <v>450</v>
      </c>
      <c r="I31" s="1">
        <f t="shared" si="1"/>
        <v>461.26</v>
      </c>
      <c r="J31" s="1">
        <f t="shared" si="2"/>
        <v>463.5</v>
      </c>
      <c r="K31" s="19">
        <f t="shared" si="3"/>
        <v>458.25333333333333</v>
      </c>
    </row>
    <row r="32" spans="1:11" ht="28.5">
      <c r="A32" s="2">
        <v>28</v>
      </c>
      <c r="B32" s="16" t="s">
        <v>45</v>
      </c>
      <c r="C32" s="17">
        <v>2</v>
      </c>
      <c r="D32" s="18" t="s">
        <v>11</v>
      </c>
      <c r="E32" s="1" t="s">
        <v>60</v>
      </c>
      <c r="F32" s="1">
        <v>230.63</v>
      </c>
      <c r="G32" s="1">
        <v>231.75</v>
      </c>
      <c r="H32" s="1">
        <f t="shared" si="0"/>
        <v>450</v>
      </c>
      <c r="I32" s="1">
        <f t="shared" si="1"/>
        <v>461.26</v>
      </c>
      <c r="J32" s="1">
        <f t="shared" si="2"/>
        <v>463.5</v>
      </c>
      <c r="K32" s="19">
        <f t="shared" si="3"/>
        <v>458.25333333333333</v>
      </c>
    </row>
    <row r="33" spans="1:11" ht="28.5">
      <c r="A33" s="2">
        <v>29</v>
      </c>
      <c r="B33" s="16" t="s">
        <v>46</v>
      </c>
      <c r="C33" s="17">
        <v>2</v>
      </c>
      <c r="D33" s="18" t="s">
        <v>11</v>
      </c>
      <c r="E33" s="1" t="s">
        <v>60</v>
      </c>
      <c r="F33" s="1">
        <v>230.63</v>
      </c>
      <c r="G33" s="1">
        <v>231.75</v>
      </c>
      <c r="H33" s="1">
        <f t="shared" si="0"/>
        <v>450</v>
      </c>
      <c r="I33" s="1">
        <f t="shared" si="1"/>
        <v>461.26</v>
      </c>
      <c r="J33" s="1">
        <f t="shared" si="2"/>
        <v>463.5</v>
      </c>
      <c r="K33" s="19">
        <f t="shared" si="3"/>
        <v>458.25333333333333</v>
      </c>
    </row>
    <row r="34" spans="1:11" ht="28.5">
      <c r="A34" s="2">
        <v>30</v>
      </c>
      <c r="B34" s="16" t="s">
        <v>47</v>
      </c>
      <c r="C34" s="17">
        <v>1</v>
      </c>
      <c r="D34" s="18" t="s">
        <v>56</v>
      </c>
      <c r="E34" s="1" t="s">
        <v>62</v>
      </c>
      <c r="F34" s="1">
        <v>328</v>
      </c>
      <c r="G34" s="1">
        <v>329.6</v>
      </c>
      <c r="H34" s="1">
        <f t="shared" si="0"/>
        <v>320</v>
      </c>
      <c r="I34" s="1">
        <f t="shared" si="1"/>
        <v>328</v>
      </c>
      <c r="J34" s="1">
        <f t="shared" si="2"/>
        <v>329.6</v>
      </c>
      <c r="K34" s="19">
        <f t="shared" si="3"/>
        <v>325.86666666666667</v>
      </c>
    </row>
    <row r="35" spans="1:11" ht="28.5">
      <c r="A35" s="2">
        <v>31</v>
      </c>
      <c r="B35" s="16" t="s">
        <v>48</v>
      </c>
      <c r="C35" s="17">
        <v>1</v>
      </c>
      <c r="D35" s="18" t="s">
        <v>11</v>
      </c>
      <c r="E35" s="1" t="s">
        <v>63</v>
      </c>
      <c r="F35" s="1">
        <v>1194.1300000000001</v>
      </c>
      <c r="G35" s="1">
        <v>1199.95</v>
      </c>
      <c r="H35" s="1">
        <f t="shared" si="0"/>
        <v>1165</v>
      </c>
      <c r="I35" s="1">
        <f t="shared" si="1"/>
        <v>1194.1300000000001</v>
      </c>
      <c r="J35" s="1">
        <f t="shared" si="2"/>
        <v>1199.95</v>
      </c>
      <c r="K35" s="19">
        <f t="shared" si="3"/>
        <v>1186.3599999999999</v>
      </c>
    </row>
    <row r="36" spans="1:11" ht="42.75">
      <c r="A36" s="2">
        <v>32</v>
      </c>
      <c r="B36" s="16" t="s">
        <v>49</v>
      </c>
      <c r="C36" s="17">
        <v>10</v>
      </c>
      <c r="D36" s="18" t="s">
        <v>56</v>
      </c>
      <c r="E36" s="1" t="s">
        <v>64</v>
      </c>
      <c r="F36" s="1">
        <v>87.13</v>
      </c>
      <c r="G36" s="1">
        <v>87.55</v>
      </c>
      <c r="H36" s="1">
        <f t="shared" si="0"/>
        <v>850</v>
      </c>
      <c r="I36" s="1">
        <f t="shared" si="1"/>
        <v>871.3</v>
      </c>
      <c r="J36" s="1">
        <f t="shared" si="2"/>
        <v>875.5</v>
      </c>
      <c r="K36" s="19">
        <f t="shared" si="3"/>
        <v>865.6</v>
      </c>
    </row>
    <row r="37" spans="1:11" ht="42.75">
      <c r="A37" s="2">
        <v>33</v>
      </c>
      <c r="B37" s="16" t="s">
        <v>50</v>
      </c>
      <c r="C37" s="17">
        <v>4</v>
      </c>
      <c r="D37" s="18" t="s">
        <v>11</v>
      </c>
      <c r="E37" s="1" t="s">
        <v>65</v>
      </c>
      <c r="F37" s="1">
        <v>1517</v>
      </c>
      <c r="G37" s="1">
        <v>1524.4</v>
      </c>
      <c r="H37" s="1">
        <f t="shared" si="0"/>
        <v>5920</v>
      </c>
      <c r="I37" s="1">
        <f t="shared" si="1"/>
        <v>6068</v>
      </c>
      <c r="J37" s="1">
        <f t="shared" si="2"/>
        <v>6097.6</v>
      </c>
      <c r="K37" s="19">
        <f t="shared" si="3"/>
        <v>6028.5333333333328</v>
      </c>
    </row>
    <row r="38" spans="1:11" ht="71.25">
      <c r="A38" s="2">
        <v>34</v>
      </c>
      <c r="B38" s="16" t="s">
        <v>51</v>
      </c>
      <c r="C38" s="17">
        <v>1</v>
      </c>
      <c r="D38" s="18" t="s">
        <v>11</v>
      </c>
      <c r="E38" s="1" t="s">
        <v>66</v>
      </c>
      <c r="F38" s="1">
        <v>1060.8800000000001</v>
      </c>
      <c r="G38" s="1">
        <v>1066.5</v>
      </c>
      <c r="H38" s="1">
        <f t="shared" si="0"/>
        <v>1035</v>
      </c>
      <c r="I38" s="1">
        <f t="shared" si="1"/>
        <v>1060.8800000000001</v>
      </c>
      <c r="J38" s="1">
        <f t="shared" si="2"/>
        <v>1066.5</v>
      </c>
      <c r="K38" s="19">
        <f t="shared" si="3"/>
        <v>1054.1266666666668</v>
      </c>
    </row>
    <row r="39" spans="1:11" ht="42.75">
      <c r="A39" s="2">
        <v>35</v>
      </c>
      <c r="B39" s="16" t="s">
        <v>52</v>
      </c>
      <c r="C39" s="17">
        <v>1</v>
      </c>
      <c r="D39" s="18" t="s">
        <v>11</v>
      </c>
      <c r="E39" s="1" t="s">
        <v>67</v>
      </c>
      <c r="F39" s="1">
        <v>1998.75</v>
      </c>
      <c r="G39" s="1">
        <v>2008.5</v>
      </c>
      <c r="H39" s="1">
        <f t="shared" si="0"/>
        <v>1950</v>
      </c>
      <c r="I39" s="1">
        <f t="shared" si="1"/>
        <v>1998.75</v>
      </c>
      <c r="J39" s="1">
        <f t="shared" si="2"/>
        <v>2008.5</v>
      </c>
      <c r="K39" s="19">
        <f t="shared" si="3"/>
        <v>1985.75</v>
      </c>
    </row>
    <row r="40" spans="1:11" ht="28.5">
      <c r="A40" s="2">
        <v>36</v>
      </c>
      <c r="B40" s="16" t="s">
        <v>53</v>
      </c>
      <c r="C40" s="17">
        <v>2</v>
      </c>
      <c r="D40" s="18" t="s">
        <v>11</v>
      </c>
      <c r="E40" s="1" t="s">
        <v>68</v>
      </c>
      <c r="F40" s="1">
        <v>199.88</v>
      </c>
      <c r="G40" s="1">
        <v>200.85</v>
      </c>
      <c r="H40" s="1">
        <f t="shared" si="0"/>
        <v>390</v>
      </c>
      <c r="I40" s="1">
        <f t="shared" si="1"/>
        <v>399.76</v>
      </c>
      <c r="J40" s="1">
        <f t="shared" si="2"/>
        <v>401.7</v>
      </c>
      <c r="K40" s="19">
        <f t="shared" si="3"/>
        <v>397.15333333333336</v>
      </c>
    </row>
    <row r="41" spans="1:11" ht="42.75">
      <c r="A41" s="2">
        <v>37</v>
      </c>
      <c r="B41" s="16" t="s">
        <v>54</v>
      </c>
      <c r="C41" s="17">
        <v>1</v>
      </c>
      <c r="D41" s="18" t="s">
        <v>56</v>
      </c>
      <c r="E41" s="1" t="s">
        <v>69</v>
      </c>
      <c r="F41" s="1">
        <v>386.43</v>
      </c>
      <c r="G41" s="1">
        <v>388.31</v>
      </c>
      <c r="H41" s="1">
        <f t="shared" si="0"/>
        <v>377</v>
      </c>
      <c r="I41" s="1">
        <f t="shared" si="1"/>
        <v>386.43</v>
      </c>
      <c r="J41" s="1">
        <f t="shared" si="2"/>
        <v>388.31</v>
      </c>
      <c r="K41" s="19">
        <f t="shared" si="3"/>
        <v>383.91333333333336</v>
      </c>
    </row>
    <row r="42" spans="1:11" ht="71.25">
      <c r="A42" s="2">
        <v>38</v>
      </c>
      <c r="B42" s="16" t="s">
        <v>55</v>
      </c>
      <c r="C42" s="17">
        <v>4</v>
      </c>
      <c r="D42" s="18" t="s">
        <v>56</v>
      </c>
      <c r="E42" s="1" t="s">
        <v>70</v>
      </c>
      <c r="F42" s="1">
        <v>307.5</v>
      </c>
      <c r="G42" s="1">
        <v>309</v>
      </c>
      <c r="H42" s="1">
        <f t="shared" si="0"/>
        <v>1200</v>
      </c>
      <c r="I42" s="1">
        <f t="shared" si="1"/>
        <v>1230</v>
      </c>
      <c r="J42" s="1">
        <f t="shared" si="2"/>
        <v>1236</v>
      </c>
      <c r="K42" s="19">
        <f t="shared" si="3"/>
        <v>1222</v>
      </c>
    </row>
    <row r="43" spans="1:11" ht="28.5">
      <c r="A43" s="2">
        <v>39</v>
      </c>
      <c r="B43" s="16" t="s">
        <v>71</v>
      </c>
      <c r="C43" s="17">
        <v>2</v>
      </c>
      <c r="D43" s="18" t="s">
        <v>11</v>
      </c>
      <c r="E43" s="1" t="s">
        <v>82</v>
      </c>
      <c r="F43" s="1">
        <v>1865.5</v>
      </c>
      <c r="G43" s="1">
        <v>1874.6</v>
      </c>
      <c r="H43" s="1">
        <f t="shared" si="0"/>
        <v>3640</v>
      </c>
      <c r="I43" s="1">
        <f t="shared" si="1"/>
        <v>3731</v>
      </c>
      <c r="J43" s="1">
        <f t="shared" si="2"/>
        <v>3749.2</v>
      </c>
      <c r="K43" s="19">
        <f t="shared" si="3"/>
        <v>3706.7333333333336</v>
      </c>
    </row>
    <row r="44" spans="1:11" ht="28.5">
      <c r="A44" s="2">
        <v>40</v>
      </c>
      <c r="B44" s="16" t="s">
        <v>72</v>
      </c>
      <c r="C44" s="17">
        <v>2</v>
      </c>
      <c r="D44" s="18" t="s">
        <v>11</v>
      </c>
      <c r="E44" s="1" t="s">
        <v>82</v>
      </c>
      <c r="F44" s="1">
        <v>1865.5</v>
      </c>
      <c r="G44" s="1">
        <v>1874.6</v>
      </c>
      <c r="H44" s="1">
        <f t="shared" si="0"/>
        <v>3640</v>
      </c>
      <c r="I44" s="1">
        <f t="shared" si="1"/>
        <v>3731</v>
      </c>
      <c r="J44" s="1">
        <f t="shared" si="2"/>
        <v>3749.2</v>
      </c>
      <c r="K44" s="19">
        <f t="shared" si="3"/>
        <v>3706.7333333333336</v>
      </c>
    </row>
    <row r="45" spans="1:11">
      <c r="A45" s="2">
        <v>41</v>
      </c>
      <c r="B45" s="16" t="s">
        <v>73</v>
      </c>
      <c r="C45" s="17">
        <v>8</v>
      </c>
      <c r="D45" s="18" t="s">
        <v>11</v>
      </c>
      <c r="E45" s="1" t="s">
        <v>83</v>
      </c>
      <c r="F45" s="1">
        <v>1537.5</v>
      </c>
      <c r="G45" s="1">
        <v>1545</v>
      </c>
      <c r="H45" s="1">
        <f t="shared" si="0"/>
        <v>12000</v>
      </c>
      <c r="I45" s="1">
        <f t="shared" si="1"/>
        <v>12300</v>
      </c>
      <c r="J45" s="1">
        <f t="shared" si="2"/>
        <v>12360</v>
      </c>
      <c r="K45" s="19">
        <f t="shared" si="3"/>
        <v>12220</v>
      </c>
    </row>
    <row r="46" spans="1:11">
      <c r="A46" s="2">
        <v>42</v>
      </c>
      <c r="B46" s="16" t="s">
        <v>74</v>
      </c>
      <c r="C46" s="17">
        <v>5</v>
      </c>
      <c r="D46" s="18" t="s">
        <v>11</v>
      </c>
      <c r="E46" s="1" t="s">
        <v>84</v>
      </c>
      <c r="F46" s="1">
        <v>994.25</v>
      </c>
      <c r="G46" s="1">
        <v>999.1</v>
      </c>
      <c r="H46" s="1">
        <f t="shared" si="0"/>
        <v>4850</v>
      </c>
      <c r="I46" s="1">
        <f t="shared" si="1"/>
        <v>4971.25</v>
      </c>
      <c r="J46" s="1">
        <f t="shared" si="2"/>
        <v>4995.5</v>
      </c>
      <c r="K46" s="19">
        <f t="shared" si="3"/>
        <v>4938.916666666667</v>
      </c>
    </row>
    <row r="47" spans="1:11">
      <c r="A47" s="2">
        <v>43</v>
      </c>
      <c r="B47" s="16" t="s">
        <v>75</v>
      </c>
      <c r="C47" s="17">
        <v>2</v>
      </c>
      <c r="D47" s="18" t="s">
        <v>11</v>
      </c>
      <c r="E47" s="1" t="s">
        <v>85</v>
      </c>
      <c r="F47" s="1">
        <v>4612.5</v>
      </c>
      <c r="G47" s="1">
        <v>4635</v>
      </c>
      <c r="H47" s="1">
        <f t="shared" si="0"/>
        <v>9000</v>
      </c>
      <c r="I47" s="1">
        <f t="shared" si="1"/>
        <v>9225</v>
      </c>
      <c r="J47" s="1">
        <f t="shared" si="2"/>
        <v>9270</v>
      </c>
      <c r="K47" s="19">
        <f t="shared" si="3"/>
        <v>9165</v>
      </c>
    </row>
    <row r="48" spans="1:11">
      <c r="A48" s="2">
        <v>44</v>
      </c>
      <c r="B48" s="16" t="s">
        <v>76</v>
      </c>
      <c r="C48" s="17">
        <v>15</v>
      </c>
      <c r="D48" s="18" t="s">
        <v>56</v>
      </c>
      <c r="E48" s="1" t="s">
        <v>86</v>
      </c>
      <c r="F48" s="1">
        <v>768.75</v>
      </c>
      <c r="G48" s="1">
        <v>772.5</v>
      </c>
      <c r="H48" s="1">
        <f t="shared" si="0"/>
        <v>11250</v>
      </c>
      <c r="I48" s="1">
        <f t="shared" si="1"/>
        <v>11531.25</v>
      </c>
      <c r="J48" s="1">
        <f t="shared" si="2"/>
        <v>11587.5</v>
      </c>
      <c r="K48" s="19">
        <f t="shared" si="3"/>
        <v>11456.25</v>
      </c>
    </row>
    <row r="49" spans="1:11" ht="42.75">
      <c r="A49" s="2">
        <v>45</v>
      </c>
      <c r="B49" s="16" t="s">
        <v>77</v>
      </c>
      <c r="C49" s="17">
        <v>5</v>
      </c>
      <c r="D49" s="18" t="s">
        <v>11</v>
      </c>
      <c r="E49" s="1" t="s">
        <v>87</v>
      </c>
      <c r="F49" s="1">
        <v>344.4</v>
      </c>
      <c r="G49" s="1">
        <v>346.08</v>
      </c>
      <c r="H49" s="1">
        <f t="shared" si="0"/>
        <v>1680</v>
      </c>
      <c r="I49" s="1">
        <f t="shared" si="1"/>
        <v>1722</v>
      </c>
      <c r="J49" s="1">
        <f t="shared" si="2"/>
        <v>1730.3999999999999</v>
      </c>
      <c r="K49" s="19">
        <f t="shared" si="3"/>
        <v>1710.8</v>
      </c>
    </row>
    <row r="50" spans="1:11" ht="42.75">
      <c r="A50" s="2">
        <v>46</v>
      </c>
      <c r="B50" s="16" t="s">
        <v>78</v>
      </c>
      <c r="C50" s="17">
        <v>5</v>
      </c>
      <c r="D50" s="18" t="s">
        <v>11</v>
      </c>
      <c r="E50" s="1" t="s">
        <v>87</v>
      </c>
      <c r="F50" s="1">
        <v>344.4</v>
      </c>
      <c r="G50" s="1">
        <v>346.08</v>
      </c>
      <c r="H50" s="1">
        <f t="shared" si="0"/>
        <v>1680</v>
      </c>
      <c r="I50" s="1">
        <f t="shared" si="1"/>
        <v>1722</v>
      </c>
      <c r="J50" s="1">
        <f t="shared" si="2"/>
        <v>1730.3999999999999</v>
      </c>
      <c r="K50" s="19">
        <f t="shared" si="3"/>
        <v>1710.8</v>
      </c>
    </row>
    <row r="51" spans="1:11" ht="28.5">
      <c r="A51" s="2">
        <v>47</v>
      </c>
      <c r="B51" s="16" t="s">
        <v>79</v>
      </c>
      <c r="C51" s="17">
        <v>5</v>
      </c>
      <c r="D51" s="18" t="s">
        <v>11</v>
      </c>
      <c r="E51" s="1" t="s">
        <v>88</v>
      </c>
      <c r="F51" s="1">
        <v>530.95000000000005</v>
      </c>
      <c r="G51" s="1">
        <v>533.54</v>
      </c>
      <c r="H51" s="1">
        <f t="shared" si="0"/>
        <v>2590</v>
      </c>
      <c r="I51" s="1">
        <f t="shared" si="1"/>
        <v>2654.75</v>
      </c>
      <c r="J51" s="1">
        <f t="shared" si="2"/>
        <v>2667.7</v>
      </c>
      <c r="K51" s="19">
        <f t="shared" si="3"/>
        <v>2637.4833333333331</v>
      </c>
    </row>
    <row r="52" spans="1:11" ht="28.5">
      <c r="A52" s="2">
        <v>48</v>
      </c>
      <c r="B52" s="16" t="s">
        <v>80</v>
      </c>
      <c r="C52" s="17">
        <v>5</v>
      </c>
      <c r="D52" s="18" t="s">
        <v>11</v>
      </c>
      <c r="E52" s="1" t="s">
        <v>88</v>
      </c>
      <c r="F52" s="1">
        <v>530.95000000000005</v>
      </c>
      <c r="G52" s="1">
        <v>533.54</v>
      </c>
      <c r="H52" s="1">
        <f t="shared" si="0"/>
        <v>2590</v>
      </c>
      <c r="I52" s="1">
        <f t="shared" si="1"/>
        <v>2654.75</v>
      </c>
      <c r="J52" s="1">
        <f t="shared" si="2"/>
        <v>2667.7</v>
      </c>
      <c r="K52" s="19">
        <f t="shared" si="3"/>
        <v>2637.4833333333331</v>
      </c>
    </row>
    <row r="53" spans="1:11" ht="42.75">
      <c r="A53" s="2">
        <v>49</v>
      </c>
      <c r="B53" s="16" t="s">
        <v>81</v>
      </c>
      <c r="C53" s="17">
        <v>5</v>
      </c>
      <c r="D53" s="18" t="s">
        <v>11</v>
      </c>
      <c r="E53" s="1" t="s">
        <v>88</v>
      </c>
      <c r="F53" s="1">
        <v>530.95000000000005</v>
      </c>
      <c r="G53" s="1">
        <v>533.54</v>
      </c>
      <c r="H53" s="1">
        <f t="shared" si="0"/>
        <v>2590</v>
      </c>
      <c r="I53" s="1">
        <f t="shared" si="1"/>
        <v>2654.75</v>
      </c>
      <c r="J53" s="1">
        <f t="shared" si="2"/>
        <v>2667.7</v>
      </c>
      <c r="K53" s="19">
        <f t="shared" si="3"/>
        <v>2637.4833333333331</v>
      </c>
    </row>
    <row r="54" spans="1:11" ht="42.75">
      <c r="A54" s="2">
        <v>50</v>
      </c>
      <c r="B54" s="16" t="s">
        <v>89</v>
      </c>
      <c r="C54" s="17">
        <v>5</v>
      </c>
      <c r="D54" s="18" t="s">
        <v>56</v>
      </c>
      <c r="E54" s="1" t="s">
        <v>96</v>
      </c>
      <c r="F54" s="1">
        <v>2665</v>
      </c>
      <c r="G54" s="1">
        <v>2678</v>
      </c>
      <c r="H54" s="1">
        <f t="shared" si="0"/>
        <v>13000</v>
      </c>
      <c r="I54" s="1">
        <f t="shared" si="1"/>
        <v>13325</v>
      </c>
      <c r="J54" s="1">
        <f t="shared" si="2"/>
        <v>13390</v>
      </c>
      <c r="K54" s="19">
        <f t="shared" si="3"/>
        <v>13238.333333333334</v>
      </c>
    </row>
    <row r="55" spans="1:11" ht="42.75">
      <c r="A55" s="2">
        <v>51</v>
      </c>
      <c r="B55" s="16" t="s">
        <v>90</v>
      </c>
      <c r="C55" s="17">
        <v>1</v>
      </c>
      <c r="D55" s="18" t="s">
        <v>56</v>
      </c>
      <c r="E55" s="1" t="s">
        <v>97</v>
      </c>
      <c r="F55" s="1">
        <v>2337</v>
      </c>
      <c r="G55" s="1">
        <v>2348.4</v>
      </c>
      <c r="H55" s="1">
        <f t="shared" si="0"/>
        <v>2280</v>
      </c>
      <c r="I55" s="1">
        <f t="shared" si="1"/>
        <v>2337</v>
      </c>
      <c r="J55" s="1">
        <f t="shared" si="2"/>
        <v>2348.4</v>
      </c>
      <c r="K55" s="19">
        <f t="shared" si="3"/>
        <v>2321.7999999999997</v>
      </c>
    </row>
    <row r="56" spans="1:11" ht="28.5">
      <c r="A56" s="2">
        <v>52</v>
      </c>
      <c r="B56" s="16" t="s">
        <v>91</v>
      </c>
      <c r="C56" s="17">
        <v>2</v>
      </c>
      <c r="D56" s="18" t="s">
        <v>11</v>
      </c>
      <c r="E56" s="1" t="s">
        <v>98</v>
      </c>
      <c r="F56" s="1">
        <v>6816.25</v>
      </c>
      <c r="G56" s="1">
        <v>6849.5</v>
      </c>
      <c r="H56" s="1">
        <f t="shared" si="0"/>
        <v>13300</v>
      </c>
      <c r="I56" s="1">
        <f t="shared" si="1"/>
        <v>13632.5</v>
      </c>
      <c r="J56" s="1">
        <f t="shared" si="2"/>
        <v>13699</v>
      </c>
      <c r="K56" s="19">
        <f t="shared" si="3"/>
        <v>13543.833333333334</v>
      </c>
    </row>
    <row r="57" spans="1:11" ht="28.5">
      <c r="A57" s="2">
        <v>53</v>
      </c>
      <c r="B57" s="16" t="s">
        <v>92</v>
      </c>
      <c r="C57" s="17">
        <v>1</v>
      </c>
      <c r="D57" s="18" t="s">
        <v>11</v>
      </c>
      <c r="E57" s="1" t="s">
        <v>99</v>
      </c>
      <c r="F57" s="1">
        <v>14965</v>
      </c>
      <c r="G57" s="1">
        <v>15038</v>
      </c>
      <c r="H57" s="1">
        <f t="shared" si="0"/>
        <v>14600</v>
      </c>
      <c r="I57" s="1">
        <f t="shared" si="1"/>
        <v>14965</v>
      </c>
      <c r="J57" s="1">
        <f t="shared" si="2"/>
        <v>15038</v>
      </c>
      <c r="K57" s="19">
        <f t="shared" si="3"/>
        <v>14867.666666666666</v>
      </c>
    </row>
    <row r="58" spans="1:11" ht="28.5">
      <c r="A58" s="2">
        <v>54</v>
      </c>
      <c r="B58" s="16" t="s">
        <v>93</v>
      </c>
      <c r="C58" s="17">
        <v>3</v>
      </c>
      <c r="D58" s="18" t="s">
        <v>11</v>
      </c>
      <c r="E58" s="1" t="s">
        <v>100</v>
      </c>
      <c r="F58" s="1">
        <v>1638.98</v>
      </c>
      <c r="G58" s="1">
        <v>1646.97</v>
      </c>
      <c r="H58" s="1">
        <f t="shared" si="0"/>
        <v>4797</v>
      </c>
      <c r="I58" s="1">
        <f t="shared" si="1"/>
        <v>4916.9400000000005</v>
      </c>
      <c r="J58" s="1">
        <f t="shared" si="2"/>
        <v>4940.91</v>
      </c>
      <c r="K58" s="19">
        <f t="shared" si="3"/>
        <v>4884.95</v>
      </c>
    </row>
    <row r="59" spans="1:11" ht="57">
      <c r="A59" s="2">
        <v>55</v>
      </c>
      <c r="B59" s="16" t="s">
        <v>94</v>
      </c>
      <c r="C59" s="17">
        <v>1</v>
      </c>
      <c r="D59" s="18" t="s">
        <v>11</v>
      </c>
      <c r="E59" s="1" t="s">
        <v>101</v>
      </c>
      <c r="F59" s="1">
        <v>3737.15</v>
      </c>
      <c r="G59" s="1">
        <v>3755.38</v>
      </c>
      <c r="H59" s="1">
        <f t="shared" si="0"/>
        <v>3646</v>
      </c>
      <c r="I59" s="1">
        <f t="shared" si="1"/>
        <v>3737.15</v>
      </c>
      <c r="J59" s="1">
        <f t="shared" si="2"/>
        <v>3755.38</v>
      </c>
      <c r="K59" s="19">
        <f t="shared" si="3"/>
        <v>3712.8433333333328</v>
      </c>
    </row>
    <row r="60" spans="1:11" ht="42.75">
      <c r="A60" s="2">
        <v>56</v>
      </c>
      <c r="B60" s="16" t="s">
        <v>95</v>
      </c>
      <c r="C60" s="17">
        <v>2</v>
      </c>
      <c r="D60" s="18" t="s">
        <v>11</v>
      </c>
      <c r="E60" s="1" t="s">
        <v>102</v>
      </c>
      <c r="F60" s="1">
        <v>779</v>
      </c>
      <c r="G60" s="1">
        <v>782.8</v>
      </c>
      <c r="H60" s="1">
        <f t="shared" si="0"/>
        <v>1520</v>
      </c>
      <c r="I60" s="1">
        <f t="shared" si="1"/>
        <v>1558</v>
      </c>
      <c r="J60" s="1">
        <f t="shared" si="2"/>
        <v>1565.6</v>
      </c>
      <c r="K60" s="19">
        <f t="shared" si="3"/>
        <v>1547.8666666666668</v>
      </c>
    </row>
    <row r="61" spans="1:11" ht="15" customHeight="1">
      <c r="A61" s="20" t="s">
        <v>7</v>
      </c>
      <c r="B61" s="21"/>
      <c r="C61" s="21"/>
      <c r="D61" s="21"/>
      <c r="E61" s="22" t="s">
        <v>14</v>
      </c>
      <c r="F61" s="22"/>
      <c r="G61" s="22"/>
      <c r="H61" s="22">
        <f>SUM(H5:H60)</f>
        <v>140065</v>
      </c>
      <c r="I61" s="22">
        <f>SUM(I5:I60)</f>
        <v>143568</v>
      </c>
      <c r="J61" s="22">
        <f>SUM(J5:J60)</f>
        <v>144267.39999999997</v>
      </c>
      <c r="K61" s="22">
        <v>142634.26999999999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19685039370078741" right="0.19685039370078741" top="0.3" bottom="0.25" header="0.31496062992125984" footer="0.31496062992125984"/>
  <pageSetup paperSize="9" scale="85" orientation="portrait" horizontalDpi="180" verticalDpi="180" r:id="rId1"/>
  <ignoredErrors>
    <ignoredError sqref="E5:E25 E26:E42 E43:E53 E54:E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2022-05-26T11:01:38Z</dcterms:modified>
</cp:coreProperties>
</file>