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8" i="1"/>
  <c r="J27"/>
  <c r="J26"/>
  <c r="I28"/>
  <c r="I27"/>
  <c r="I26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5"/>
  <c r="K5" s="1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5"/>
  <c r="K27" l="1"/>
  <c r="K24"/>
  <c r="K22"/>
  <c r="K20"/>
  <c r="K18"/>
  <c r="K16"/>
  <c r="K26"/>
  <c r="K21"/>
  <c r="K13"/>
  <c r="K11"/>
  <c r="K9"/>
  <c r="K7"/>
  <c r="K28"/>
  <c r="K14"/>
  <c r="K12"/>
  <c r="K10"/>
  <c r="K8"/>
  <c r="K6"/>
  <c r="K25"/>
  <c r="K23"/>
  <c r="K19"/>
  <c r="K17"/>
  <c r="K15"/>
  <c r="I29"/>
  <c r="H29"/>
  <c r="J29"/>
</calcChain>
</file>

<file path=xl/sharedStrings.xml><?xml version="1.0" encoding="utf-8"?>
<sst xmlns="http://schemas.openxmlformats.org/spreadsheetml/2006/main" count="88" uniqueCount="49">
  <si>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</si>
  <si>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</si>
  <si>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</si>
  <si>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</si>
  <si>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</si>
  <si>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</si>
  <si>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</si>
  <si>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</si>
  <si>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</si>
  <si>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</si>
  <si>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</si>
  <si>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шт</t>
  </si>
  <si>
    <t>Цена за ед.</t>
  </si>
  <si>
    <t>Общая стоимость</t>
  </si>
  <si>
    <t>33,00</t>
  </si>
  <si>
    <t>упак</t>
  </si>
  <si>
    <t>225,00</t>
  </si>
  <si>
    <t>1 950,00</t>
  </si>
  <si>
    <t>300,00</t>
  </si>
  <si>
    <t>Боры ТВС НУ 11-021-8 (500.205.001.006.021) (5шт) шарик</t>
  </si>
  <si>
    <t>Боры ТВС НУ 11-023-8 (500.205.001.006.023) (5шт) шарик</t>
  </si>
  <si>
    <t>Головка алмазная  316.001.524.025 д/турбинного наконечника, сферическая (круглая) 1шт</t>
  </si>
  <si>
    <t>Головка алмазная  316.001.524.014 д/турбинного наконечника, сферическая (круглая) 1шт (866.316.001.000.014)</t>
  </si>
  <si>
    <t>Головка алмазная  316.001.524.012 д/турбинного наконечника, сферическая (круглая) 1шт (866.316.001.000.012)</t>
  </si>
  <si>
    <t>Головка алмазная  316.001.524.010 д/турбинного наконечника, сферическая (круглая) 1шт</t>
  </si>
  <si>
    <t>Головка алмазная  316.001.524.018 д/турбинного наконечника, сферическая (круглая) 1шт</t>
  </si>
  <si>
    <t>Головка алмазная  315.001.524.014 д/турбинного наконечника, сферическая (круглая) 1шт (866.315.001.000.014)</t>
  </si>
  <si>
    <t>Головка алмазная  315.001.524.018 д/турбинного наконечника, сферическая (круглая) 1шт</t>
  </si>
  <si>
    <t>Головка алмазная  315.697.524.018 д/турбинного наконечника, сферическая длинная (хирургическая) 1шт (866.315.697.000.018)</t>
  </si>
  <si>
    <t>Головка алмазная  315.697.524.014 д/турбинного наконечника, сферическая длинная (хирургическая) 1шт</t>
  </si>
  <si>
    <t>Головка алмазная  314.165.514.009 д/турбинного наконечника, конусная, заостренная тонкая 1шт (856.314.164.080.009)</t>
  </si>
  <si>
    <t>Головка алмазная  314.173.524.012 д/турбинного наконечника, конусная (усеченная конусная) 1шт</t>
  </si>
  <si>
    <t>Головка алмазная  314.198.524.014 д/турбинного наконечника, конусная,куполообразный (полусферический) конец 1шт</t>
  </si>
  <si>
    <t>Головка алмазная  314.243.524.016 д/турбинного наконечника, пламя,стандартная 1шт (866.314.243.080.016)</t>
  </si>
  <si>
    <t xml:space="preserve">Диски 1.733(10) шлифовальные для окончательного шлифования с металлической втулкой (d=10мм) 40 шт </t>
  </si>
  <si>
    <t xml:space="preserve">Диски 1.734(10) шлифовальные для полирования с металлической втулкой (d=10мм) 40 шт </t>
  </si>
  <si>
    <t xml:space="preserve">Шприц эндодонтический "ДС Полир" 3мл для промывания каналов со сменной иглой,одноразовый, 100шт </t>
  </si>
  <si>
    <t xml:space="preserve">Наконечник турбинный стоматологический с фрикционным патроном НСТф-300-"ТМ" М4 </t>
  </si>
  <si>
    <t>Наконечник угловой для микромоторов НУПМ-40 с поворотной защелкой</t>
  </si>
  <si>
    <t xml:space="preserve">Штопфер-гладилка №3 </t>
  </si>
  <si>
    <t xml:space="preserve">Гуттаперча № 15-40 (120 шт) </t>
  </si>
  <si>
    <t>Зеркало без увеличения 22мм №4, 1шт.</t>
  </si>
  <si>
    <t>1 600,00</t>
  </si>
  <si>
    <t>3 100,00</t>
  </si>
  <si>
    <t>72,00</t>
  </si>
  <si>
    <t>400,00</t>
  </si>
  <si>
    <t>28,00</t>
  </si>
  <si>
    <t>215,00</t>
  </si>
  <si>
    <t>Носик пустера пистолета вода-воздух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</si>
</sst>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topLeftCell="A7" workbookViewId="0">
      <selection activeCell="L23" sqref="L23"/>
    </sheetView>
  </sheetViews>
  <sheetFormatPr defaultRowHeight="15"/>
  <cols>
    <col min="1" max="1" width="6" style="3" customWidth="1"/>
    <col min="2" max="2" width="69.7109375" style="3" customWidth="1"/>
    <col min="3" max="4" width="14" style="3" customWidth="1"/>
    <col min="5" max="5" width="17.140625" style="3" customWidth="1"/>
    <col min="6" max="6" width="21.28515625" style="3" customWidth="1"/>
    <col min="7" max="10" width="19.85546875" style="3" customWidth="1"/>
    <col min="11" max="11" width="24.42578125" style="3" customWidth="1"/>
    <col min="12" max="16384" width="9.140625" style="3"/>
  </cols>
  <sheetData>
    <row r="1" spans="1:11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0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>
      <c r="A3" s="15" t="s">
        <v>3</v>
      </c>
      <c r="B3" s="16" t="s">
        <v>2</v>
      </c>
      <c r="C3" s="20" t="s">
        <v>9</v>
      </c>
      <c r="D3" s="18" t="s">
        <v>10</v>
      </c>
      <c r="E3" s="15" t="s">
        <v>12</v>
      </c>
      <c r="F3" s="15"/>
      <c r="G3" s="15"/>
      <c r="H3" s="22" t="s">
        <v>13</v>
      </c>
      <c r="I3" s="23"/>
      <c r="J3" s="24"/>
      <c r="K3" s="17" t="s">
        <v>8</v>
      </c>
    </row>
    <row r="4" spans="1:11" ht="57">
      <c r="A4" s="15"/>
      <c r="B4" s="16"/>
      <c r="C4" s="21"/>
      <c r="D4" s="19"/>
      <c r="E4" s="2" t="s">
        <v>4</v>
      </c>
      <c r="F4" s="2" t="s">
        <v>6</v>
      </c>
      <c r="G4" s="2" t="s">
        <v>5</v>
      </c>
      <c r="H4" s="2" t="s">
        <v>4</v>
      </c>
      <c r="I4" s="2" t="s">
        <v>6</v>
      </c>
      <c r="J4" s="2" t="s">
        <v>5</v>
      </c>
      <c r="K4" s="17"/>
    </row>
    <row r="5" spans="1:11" ht="28.5">
      <c r="A5" s="2">
        <v>1</v>
      </c>
      <c r="B5" s="4" t="s">
        <v>34</v>
      </c>
      <c r="C5" s="5">
        <v>2</v>
      </c>
      <c r="D5" s="6" t="s">
        <v>15</v>
      </c>
      <c r="E5" s="1" t="s">
        <v>16</v>
      </c>
      <c r="F5" s="1">
        <v>230.63</v>
      </c>
      <c r="G5" s="1">
        <v>231.75</v>
      </c>
      <c r="H5" s="1">
        <f>E5*C5</f>
        <v>450</v>
      </c>
      <c r="I5" s="1">
        <f>F5*C5</f>
        <v>461.26</v>
      </c>
      <c r="J5" s="1">
        <f>G5*C5</f>
        <v>463.5</v>
      </c>
      <c r="K5" s="7">
        <f>(H5+I5+J5)/3</f>
        <v>458.25333333333333</v>
      </c>
    </row>
    <row r="6" spans="1:11" ht="28.5">
      <c r="A6" s="2">
        <v>2</v>
      </c>
      <c r="B6" s="4" t="s">
        <v>35</v>
      </c>
      <c r="C6" s="5">
        <v>2</v>
      </c>
      <c r="D6" s="6" t="s">
        <v>15</v>
      </c>
      <c r="E6" s="1" t="s">
        <v>16</v>
      </c>
      <c r="F6" s="1">
        <v>230.63</v>
      </c>
      <c r="G6" s="1">
        <v>231.75</v>
      </c>
      <c r="H6" s="1">
        <f t="shared" ref="H6:H28" si="0">E6*C6</f>
        <v>450</v>
      </c>
      <c r="I6" s="1">
        <f t="shared" ref="I6:I28" si="1">F6*C6</f>
        <v>461.26</v>
      </c>
      <c r="J6" s="1">
        <f t="shared" ref="J6:J28" si="2">G6*C6</f>
        <v>463.5</v>
      </c>
      <c r="K6" s="7">
        <f t="shared" ref="K6:K28" si="3">(H6+I6+J6)/3</f>
        <v>458.25333333333333</v>
      </c>
    </row>
    <row r="7" spans="1:11" ht="28.5">
      <c r="A7" s="2">
        <v>3</v>
      </c>
      <c r="B7" s="4" t="s">
        <v>36</v>
      </c>
      <c r="C7" s="5">
        <v>1</v>
      </c>
      <c r="D7" s="6" t="s">
        <v>11</v>
      </c>
      <c r="E7" s="1" t="s">
        <v>17</v>
      </c>
      <c r="F7" s="1">
        <v>1998.75</v>
      </c>
      <c r="G7" s="1">
        <v>2008.5</v>
      </c>
      <c r="H7" s="1">
        <f t="shared" si="0"/>
        <v>1950</v>
      </c>
      <c r="I7" s="1">
        <f t="shared" si="1"/>
        <v>1998.75</v>
      </c>
      <c r="J7" s="1">
        <f t="shared" si="2"/>
        <v>2008.5</v>
      </c>
      <c r="K7" s="7">
        <f t="shared" si="3"/>
        <v>1985.75</v>
      </c>
    </row>
    <row r="8" spans="1:11" ht="28.5">
      <c r="A8" s="2">
        <v>4</v>
      </c>
      <c r="B8" s="4" t="s">
        <v>37</v>
      </c>
      <c r="C8" s="5">
        <v>3</v>
      </c>
      <c r="D8" s="6" t="s">
        <v>11</v>
      </c>
      <c r="E8" s="1" t="s">
        <v>42</v>
      </c>
      <c r="F8" s="1">
        <v>1640</v>
      </c>
      <c r="G8" s="1">
        <v>1648</v>
      </c>
      <c r="H8" s="1">
        <f t="shared" si="0"/>
        <v>4800</v>
      </c>
      <c r="I8" s="1">
        <f t="shared" si="1"/>
        <v>4920</v>
      </c>
      <c r="J8" s="1">
        <f t="shared" si="2"/>
        <v>4944</v>
      </c>
      <c r="K8" s="7">
        <f t="shared" si="3"/>
        <v>4888</v>
      </c>
    </row>
    <row r="9" spans="1:11" ht="28.5">
      <c r="A9" s="2">
        <v>5</v>
      </c>
      <c r="B9" s="4" t="s">
        <v>38</v>
      </c>
      <c r="C9" s="5">
        <v>2</v>
      </c>
      <c r="D9" s="6" t="s">
        <v>11</v>
      </c>
      <c r="E9" s="1" t="s">
        <v>43</v>
      </c>
      <c r="F9" s="1">
        <v>3177</v>
      </c>
      <c r="G9" s="1">
        <v>3193</v>
      </c>
      <c r="H9" s="1">
        <f t="shared" si="0"/>
        <v>6200</v>
      </c>
      <c r="I9" s="1">
        <f t="shared" si="1"/>
        <v>6354</v>
      </c>
      <c r="J9" s="1">
        <f t="shared" si="2"/>
        <v>6386</v>
      </c>
      <c r="K9" s="7">
        <f t="shared" si="3"/>
        <v>6313.333333333333</v>
      </c>
    </row>
    <row r="10" spans="1:11">
      <c r="A10" s="2">
        <v>6</v>
      </c>
      <c r="B10" s="4" t="s">
        <v>39</v>
      </c>
      <c r="C10" s="5">
        <v>10</v>
      </c>
      <c r="D10" s="6" t="s">
        <v>11</v>
      </c>
      <c r="E10" s="1" t="s">
        <v>44</v>
      </c>
      <c r="F10" s="1">
        <v>73.8</v>
      </c>
      <c r="G10" s="1">
        <v>74.16</v>
      </c>
      <c r="H10" s="1">
        <f t="shared" si="0"/>
        <v>720</v>
      </c>
      <c r="I10" s="1">
        <f t="shared" si="1"/>
        <v>738</v>
      </c>
      <c r="J10" s="1">
        <f t="shared" si="2"/>
        <v>741.59999999999991</v>
      </c>
      <c r="K10" s="7">
        <f t="shared" si="3"/>
        <v>733.19999999999993</v>
      </c>
    </row>
    <row r="11" spans="1:11">
      <c r="A11" s="2">
        <v>7</v>
      </c>
      <c r="B11" s="4" t="s">
        <v>40</v>
      </c>
      <c r="C11" s="5">
        <v>2</v>
      </c>
      <c r="D11" s="6" t="s">
        <v>15</v>
      </c>
      <c r="E11" s="1" t="s">
        <v>45</v>
      </c>
      <c r="F11" s="1">
        <v>410</v>
      </c>
      <c r="G11" s="1">
        <v>412</v>
      </c>
      <c r="H11" s="1">
        <f t="shared" si="0"/>
        <v>800</v>
      </c>
      <c r="I11" s="1">
        <f t="shared" si="1"/>
        <v>820</v>
      </c>
      <c r="J11" s="1">
        <f t="shared" si="2"/>
        <v>824</v>
      </c>
      <c r="K11" s="7">
        <f t="shared" si="3"/>
        <v>814.66666666666663</v>
      </c>
    </row>
    <row r="12" spans="1:11">
      <c r="A12" s="2">
        <v>8</v>
      </c>
      <c r="B12" s="4" t="s">
        <v>48</v>
      </c>
      <c r="C12" s="5">
        <v>15</v>
      </c>
      <c r="D12" s="6" t="s">
        <v>11</v>
      </c>
      <c r="E12" s="1" t="s">
        <v>18</v>
      </c>
      <c r="F12" s="1">
        <v>307.5</v>
      </c>
      <c r="G12" s="1">
        <v>309</v>
      </c>
      <c r="H12" s="1">
        <f t="shared" si="0"/>
        <v>4500</v>
      </c>
      <c r="I12" s="1">
        <f t="shared" si="1"/>
        <v>4612.5</v>
      </c>
      <c r="J12" s="1">
        <f t="shared" si="2"/>
        <v>4635</v>
      </c>
      <c r="K12" s="7">
        <f t="shared" si="3"/>
        <v>4582.5</v>
      </c>
    </row>
    <row r="13" spans="1:11">
      <c r="A13" s="2">
        <v>9</v>
      </c>
      <c r="B13" s="4" t="s">
        <v>41</v>
      </c>
      <c r="C13" s="5">
        <v>15</v>
      </c>
      <c r="D13" s="6" t="s">
        <v>11</v>
      </c>
      <c r="E13" s="1" t="s">
        <v>46</v>
      </c>
      <c r="F13" s="1">
        <v>28.7</v>
      </c>
      <c r="G13" s="1">
        <v>28.84</v>
      </c>
      <c r="H13" s="1">
        <f t="shared" si="0"/>
        <v>420</v>
      </c>
      <c r="I13" s="1">
        <f t="shared" si="1"/>
        <v>430.5</v>
      </c>
      <c r="J13" s="1">
        <f t="shared" si="2"/>
        <v>432.6</v>
      </c>
      <c r="K13" s="7">
        <f t="shared" si="3"/>
        <v>427.7</v>
      </c>
    </row>
    <row r="14" spans="1:11">
      <c r="A14" s="2">
        <v>10</v>
      </c>
      <c r="B14" s="4" t="s">
        <v>19</v>
      </c>
      <c r="C14" s="5">
        <v>3</v>
      </c>
      <c r="D14" s="6" t="s">
        <v>15</v>
      </c>
      <c r="E14" s="1" t="s">
        <v>47</v>
      </c>
      <c r="F14" s="1">
        <v>220.38</v>
      </c>
      <c r="G14" s="1">
        <v>221.45</v>
      </c>
      <c r="H14" s="1">
        <f t="shared" si="0"/>
        <v>645</v>
      </c>
      <c r="I14" s="1">
        <f t="shared" si="1"/>
        <v>661.14</v>
      </c>
      <c r="J14" s="1">
        <f t="shared" si="2"/>
        <v>664.34999999999991</v>
      </c>
      <c r="K14" s="7">
        <f t="shared" si="3"/>
        <v>656.82999999999993</v>
      </c>
    </row>
    <row r="15" spans="1:11">
      <c r="A15" s="2">
        <v>11</v>
      </c>
      <c r="B15" s="4" t="s">
        <v>20</v>
      </c>
      <c r="C15" s="5">
        <v>3</v>
      </c>
      <c r="D15" s="6" t="s">
        <v>11</v>
      </c>
      <c r="E15" s="1" t="s">
        <v>47</v>
      </c>
      <c r="F15" s="1">
        <v>220.38</v>
      </c>
      <c r="G15" s="1">
        <v>221.45</v>
      </c>
      <c r="H15" s="1">
        <f t="shared" si="0"/>
        <v>645</v>
      </c>
      <c r="I15" s="1">
        <f t="shared" si="1"/>
        <v>661.14</v>
      </c>
      <c r="J15" s="1">
        <f t="shared" si="2"/>
        <v>664.34999999999991</v>
      </c>
      <c r="K15" s="7">
        <f t="shared" si="3"/>
        <v>656.82999999999993</v>
      </c>
    </row>
    <row r="16" spans="1:11" ht="28.5">
      <c r="A16" s="2">
        <v>12</v>
      </c>
      <c r="B16" s="4" t="s">
        <v>21</v>
      </c>
      <c r="C16" s="5">
        <v>15</v>
      </c>
      <c r="D16" s="6" t="s">
        <v>11</v>
      </c>
      <c r="E16" s="1" t="s">
        <v>14</v>
      </c>
      <c r="F16" s="1">
        <v>33.83</v>
      </c>
      <c r="G16" s="1">
        <v>33.99</v>
      </c>
      <c r="H16" s="1">
        <f t="shared" si="0"/>
        <v>495</v>
      </c>
      <c r="I16" s="1">
        <f t="shared" si="1"/>
        <v>507.45</v>
      </c>
      <c r="J16" s="1">
        <f t="shared" si="2"/>
        <v>509.85</v>
      </c>
      <c r="K16" s="7">
        <f t="shared" si="3"/>
        <v>504.10000000000008</v>
      </c>
    </row>
    <row r="17" spans="1:11" ht="28.5">
      <c r="A17" s="2">
        <v>13</v>
      </c>
      <c r="B17" s="4" t="s">
        <v>22</v>
      </c>
      <c r="C17" s="5">
        <v>15</v>
      </c>
      <c r="D17" s="6" t="s">
        <v>11</v>
      </c>
      <c r="E17" s="1" t="s">
        <v>14</v>
      </c>
      <c r="F17" s="1">
        <v>33.83</v>
      </c>
      <c r="G17" s="1">
        <v>33.99</v>
      </c>
      <c r="H17" s="1">
        <f t="shared" si="0"/>
        <v>495</v>
      </c>
      <c r="I17" s="1">
        <f t="shared" si="1"/>
        <v>507.45</v>
      </c>
      <c r="J17" s="1">
        <f t="shared" si="2"/>
        <v>509.85</v>
      </c>
      <c r="K17" s="7">
        <f t="shared" si="3"/>
        <v>504.10000000000008</v>
      </c>
    </row>
    <row r="18" spans="1:11" ht="28.5">
      <c r="A18" s="2">
        <v>14</v>
      </c>
      <c r="B18" s="4" t="s">
        <v>23</v>
      </c>
      <c r="C18" s="5">
        <v>15</v>
      </c>
      <c r="D18" s="6" t="s">
        <v>11</v>
      </c>
      <c r="E18" s="1" t="s">
        <v>14</v>
      </c>
      <c r="F18" s="1">
        <v>33.83</v>
      </c>
      <c r="G18" s="1">
        <v>33.99</v>
      </c>
      <c r="H18" s="1">
        <f t="shared" si="0"/>
        <v>495</v>
      </c>
      <c r="I18" s="1">
        <f t="shared" si="1"/>
        <v>507.45</v>
      </c>
      <c r="J18" s="1">
        <f t="shared" si="2"/>
        <v>509.85</v>
      </c>
      <c r="K18" s="7">
        <f t="shared" si="3"/>
        <v>504.10000000000008</v>
      </c>
    </row>
    <row r="19" spans="1:11" ht="28.5">
      <c r="A19" s="2">
        <v>15</v>
      </c>
      <c r="B19" s="4" t="s">
        <v>24</v>
      </c>
      <c r="C19" s="5">
        <v>15</v>
      </c>
      <c r="D19" s="6" t="s">
        <v>11</v>
      </c>
      <c r="E19" s="1" t="s">
        <v>14</v>
      </c>
      <c r="F19" s="1">
        <v>33.83</v>
      </c>
      <c r="G19" s="1">
        <v>33.99</v>
      </c>
      <c r="H19" s="1">
        <f t="shared" si="0"/>
        <v>495</v>
      </c>
      <c r="I19" s="1">
        <f t="shared" si="1"/>
        <v>507.45</v>
      </c>
      <c r="J19" s="1">
        <f t="shared" si="2"/>
        <v>509.85</v>
      </c>
      <c r="K19" s="7">
        <f t="shared" si="3"/>
        <v>504.10000000000008</v>
      </c>
    </row>
    <row r="20" spans="1:11" ht="28.5">
      <c r="A20" s="2">
        <v>16</v>
      </c>
      <c r="B20" s="4" t="s">
        <v>25</v>
      </c>
      <c r="C20" s="5">
        <v>15</v>
      </c>
      <c r="D20" s="6" t="s">
        <v>11</v>
      </c>
      <c r="E20" s="1" t="s">
        <v>14</v>
      </c>
      <c r="F20" s="1">
        <v>33.83</v>
      </c>
      <c r="G20" s="1">
        <v>33.99</v>
      </c>
      <c r="H20" s="1">
        <f t="shared" si="0"/>
        <v>495</v>
      </c>
      <c r="I20" s="1">
        <f t="shared" si="1"/>
        <v>507.45</v>
      </c>
      <c r="J20" s="1">
        <f t="shared" si="2"/>
        <v>509.85</v>
      </c>
      <c r="K20" s="7">
        <f t="shared" si="3"/>
        <v>504.10000000000008</v>
      </c>
    </row>
    <row r="21" spans="1:11" ht="28.5">
      <c r="A21" s="2">
        <v>17</v>
      </c>
      <c r="B21" s="4" t="s">
        <v>26</v>
      </c>
      <c r="C21" s="5">
        <v>15</v>
      </c>
      <c r="D21" s="6" t="s">
        <v>11</v>
      </c>
      <c r="E21" s="1" t="s">
        <v>14</v>
      </c>
      <c r="F21" s="1">
        <v>33.83</v>
      </c>
      <c r="G21" s="1">
        <v>33.99</v>
      </c>
      <c r="H21" s="1">
        <f t="shared" si="0"/>
        <v>495</v>
      </c>
      <c r="I21" s="1">
        <f t="shared" si="1"/>
        <v>507.45</v>
      </c>
      <c r="J21" s="1">
        <f t="shared" si="2"/>
        <v>509.85</v>
      </c>
      <c r="K21" s="7">
        <f t="shared" si="3"/>
        <v>504.10000000000008</v>
      </c>
    </row>
    <row r="22" spans="1:11" ht="28.5">
      <c r="A22" s="2">
        <v>18</v>
      </c>
      <c r="B22" s="4" t="s">
        <v>27</v>
      </c>
      <c r="C22" s="5">
        <v>15</v>
      </c>
      <c r="D22" s="6" t="s">
        <v>11</v>
      </c>
      <c r="E22" s="1" t="s">
        <v>14</v>
      </c>
      <c r="F22" s="1">
        <v>33.83</v>
      </c>
      <c r="G22" s="1">
        <v>33.99</v>
      </c>
      <c r="H22" s="1">
        <f t="shared" si="0"/>
        <v>495</v>
      </c>
      <c r="I22" s="1">
        <f t="shared" si="1"/>
        <v>507.45</v>
      </c>
      <c r="J22" s="1">
        <f t="shared" si="2"/>
        <v>509.85</v>
      </c>
      <c r="K22" s="7">
        <f t="shared" si="3"/>
        <v>504.10000000000008</v>
      </c>
    </row>
    <row r="23" spans="1:11" ht="28.5">
      <c r="A23" s="2">
        <v>19</v>
      </c>
      <c r="B23" s="4" t="s">
        <v>28</v>
      </c>
      <c r="C23" s="5">
        <v>15</v>
      </c>
      <c r="D23" s="6" t="s">
        <v>11</v>
      </c>
      <c r="E23" s="1" t="s">
        <v>14</v>
      </c>
      <c r="F23" s="1">
        <v>33.83</v>
      </c>
      <c r="G23" s="1">
        <v>33.99</v>
      </c>
      <c r="H23" s="1">
        <f t="shared" si="0"/>
        <v>495</v>
      </c>
      <c r="I23" s="1">
        <f t="shared" si="1"/>
        <v>507.45</v>
      </c>
      <c r="J23" s="1">
        <f t="shared" si="2"/>
        <v>509.85</v>
      </c>
      <c r="K23" s="7">
        <f t="shared" si="3"/>
        <v>504.10000000000008</v>
      </c>
    </row>
    <row r="24" spans="1:11" ht="28.5">
      <c r="A24" s="2">
        <v>20</v>
      </c>
      <c r="B24" s="4" t="s">
        <v>29</v>
      </c>
      <c r="C24" s="5">
        <v>15</v>
      </c>
      <c r="D24" s="6" t="s">
        <v>11</v>
      </c>
      <c r="E24" s="1" t="s">
        <v>14</v>
      </c>
      <c r="F24" s="1">
        <v>33.83</v>
      </c>
      <c r="G24" s="1">
        <v>33.99</v>
      </c>
      <c r="H24" s="1">
        <f t="shared" si="0"/>
        <v>495</v>
      </c>
      <c r="I24" s="1">
        <f t="shared" si="1"/>
        <v>507.45</v>
      </c>
      <c r="J24" s="1">
        <f t="shared" si="2"/>
        <v>509.85</v>
      </c>
      <c r="K24" s="7">
        <f t="shared" si="3"/>
        <v>504.10000000000008</v>
      </c>
    </row>
    <row r="25" spans="1:11" ht="28.5">
      <c r="A25" s="2">
        <v>21</v>
      </c>
      <c r="B25" s="4" t="s">
        <v>30</v>
      </c>
      <c r="C25" s="5">
        <v>15</v>
      </c>
      <c r="D25" s="6" t="s">
        <v>11</v>
      </c>
      <c r="E25" s="1" t="s">
        <v>14</v>
      </c>
      <c r="F25" s="1">
        <v>33.83</v>
      </c>
      <c r="G25" s="1">
        <v>33.99</v>
      </c>
      <c r="H25" s="1">
        <f t="shared" si="0"/>
        <v>495</v>
      </c>
      <c r="I25" s="1">
        <f t="shared" si="1"/>
        <v>507.45</v>
      </c>
      <c r="J25" s="1">
        <f t="shared" si="2"/>
        <v>509.85</v>
      </c>
      <c r="K25" s="7">
        <f t="shared" si="3"/>
        <v>504.10000000000008</v>
      </c>
    </row>
    <row r="26" spans="1:11" ht="28.5">
      <c r="A26" s="2">
        <v>22</v>
      </c>
      <c r="B26" s="4" t="s">
        <v>31</v>
      </c>
      <c r="C26" s="5">
        <v>15</v>
      </c>
      <c r="D26" s="6" t="s">
        <v>11</v>
      </c>
      <c r="E26" s="1" t="s">
        <v>14</v>
      </c>
      <c r="F26" s="1">
        <v>33.83</v>
      </c>
      <c r="G26" s="1">
        <v>33.99</v>
      </c>
      <c r="H26" s="1">
        <f t="shared" si="0"/>
        <v>495</v>
      </c>
      <c r="I26" s="1">
        <f t="shared" si="1"/>
        <v>507.45</v>
      </c>
      <c r="J26" s="1">
        <f t="shared" si="2"/>
        <v>509.85</v>
      </c>
      <c r="K26" s="7">
        <f t="shared" si="3"/>
        <v>504.10000000000008</v>
      </c>
    </row>
    <row r="27" spans="1:11" ht="28.5">
      <c r="A27" s="2">
        <v>23</v>
      </c>
      <c r="B27" s="4" t="s">
        <v>32</v>
      </c>
      <c r="C27" s="5">
        <v>15</v>
      </c>
      <c r="D27" s="6" t="s">
        <v>11</v>
      </c>
      <c r="E27" s="1" t="s">
        <v>14</v>
      </c>
      <c r="F27" s="1">
        <v>33.83</v>
      </c>
      <c r="G27" s="1">
        <v>33.99</v>
      </c>
      <c r="H27" s="1">
        <f t="shared" si="0"/>
        <v>495</v>
      </c>
      <c r="I27" s="1">
        <f t="shared" si="1"/>
        <v>507.45</v>
      </c>
      <c r="J27" s="1">
        <f t="shared" si="2"/>
        <v>509.85</v>
      </c>
      <c r="K27" s="7">
        <f t="shared" si="3"/>
        <v>504.10000000000008</v>
      </c>
    </row>
    <row r="28" spans="1:11" ht="28.5">
      <c r="A28" s="2">
        <v>24</v>
      </c>
      <c r="B28" s="4" t="s">
        <v>33</v>
      </c>
      <c r="C28" s="5">
        <v>15</v>
      </c>
      <c r="D28" s="6" t="s">
        <v>11</v>
      </c>
      <c r="E28" s="1" t="s">
        <v>14</v>
      </c>
      <c r="F28" s="1">
        <v>33.83</v>
      </c>
      <c r="G28" s="1">
        <v>33.99</v>
      </c>
      <c r="H28" s="1">
        <f t="shared" si="0"/>
        <v>495</v>
      </c>
      <c r="I28" s="1">
        <f t="shared" si="1"/>
        <v>507.45</v>
      </c>
      <c r="J28" s="1">
        <f t="shared" si="2"/>
        <v>509.85</v>
      </c>
      <c r="K28" s="7">
        <f t="shared" si="3"/>
        <v>504.10000000000008</v>
      </c>
    </row>
    <row r="29" spans="1:11" ht="15" customHeight="1">
      <c r="A29" s="10" t="s">
        <v>7</v>
      </c>
      <c r="B29" s="11"/>
      <c r="C29" s="11"/>
      <c r="D29" s="11"/>
      <c r="E29" s="11"/>
      <c r="F29" s="11"/>
      <c r="G29" s="12"/>
      <c r="H29" s="8">
        <f>SUM(H5:H28)</f>
        <v>28015</v>
      </c>
      <c r="I29" s="8">
        <f>SUM(I5:I28)</f>
        <v>28715.400000000009</v>
      </c>
      <c r="J29" s="8">
        <f>SUM(J5:J28)</f>
        <v>28855.449999999975</v>
      </c>
      <c r="K29" s="9">
        <v>28529.200000000001</v>
      </c>
    </row>
  </sheetData>
  <mergeCells count="10">
    <mergeCell ref="A29:G29"/>
    <mergeCell ref="A1:K1"/>
    <mergeCell ref="A2:K2"/>
    <mergeCell ref="A3:A4"/>
    <mergeCell ref="B3:B4"/>
    <mergeCell ref="E3:G3"/>
    <mergeCell ref="K3:K4"/>
    <mergeCell ref="D3:D4"/>
    <mergeCell ref="C3:C4"/>
    <mergeCell ref="H3:J3"/>
  </mergeCells>
  <pageMargins left="0.19685039370078741" right="0.19685039370078741" top="0.3" bottom="0.25" header="0.31496062992125984" footer="0.31496062992125984"/>
  <pageSetup paperSize="9" scale="85" orientation="portrait" horizontalDpi="180" verticalDpi="180" r:id="rId1"/>
  <ignoredErrors>
    <ignoredError sqref="E5:E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2022-06-03T07:28:55Z</dcterms:modified>
</cp:coreProperties>
</file>