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6" i="1"/>
  <c r="L7"/>
  <c r="L8"/>
  <c r="L9"/>
  <c r="L10"/>
  <c r="L11"/>
  <c r="L12"/>
  <c r="L13"/>
  <c r="L5"/>
  <c r="H6"/>
  <c r="H7"/>
  <c r="H8"/>
  <c r="H9"/>
  <c r="H10"/>
  <c r="H11"/>
  <c r="H12"/>
  <c r="H13"/>
  <c r="H5"/>
  <c r="K6"/>
  <c r="K7"/>
  <c r="K8"/>
  <c r="K9"/>
  <c r="K10"/>
  <c r="K11"/>
  <c r="K12"/>
  <c r="K13"/>
  <c r="K5"/>
  <c r="J6"/>
  <c r="J7"/>
  <c r="J8"/>
  <c r="J9"/>
  <c r="J10"/>
  <c r="J11"/>
  <c r="J12"/>
  <c r="J13"/>
  <c r="J5"/>
  <c r="J14" s="1"/>
  <c r="I6"/>
  <c r="I7"/>
  <c r="I8"/>
  <c r="I9"/>
  <c r="I10"/>
  <c r="I11"/>
  <c r="I12"/>
  <c r="I13"/>
  <c r="I5"/>
  <c r="I14" l="1"/>
  <c r="K14"/>
</calcChain>
</file>

<file path=xl/sharedStrings.xml><?xml version="1.0" encoding="utf-8"?>
<sst xmlns="http://schemas.openxmlformats.org/spreadsheetml/2006/main" count="37" uniqueCount="27">
  <si>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</si>
  <si>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</si>
  <si>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</si>
  <si>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</si>
  <si>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</si>
  <si>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</si>
  <si>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</si>
  <si>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</si>
  <si>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</si>
  <si>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</si>
  <si>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</si>
  <si>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</si>
  <si>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</si>
  <si>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</si>
  <si>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</si>
  <si>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НМЦ за ед.</t>
  </si>
  <si>
    <t>упак</t>
  </si>
  <si>
    <t xml:space="preserve">Бумага </t>
  </si>
  <si>
    <t xml:space="preserve">Обложка для тетрадей </t>
  </si>
  <si>
    <t xml:space="preserve">Степлер </t>
  </si>
  <si>
    <t xml:space="preserve">Настольный набор </t>
  </si>
  <si>
    <t xml:space="preserve">Скобы </t>
  </si>
  <si>
    <t xml:space="preserve">Книга учета </t>
  </si>
  <si>
    <t xml:space="preserve">Папка скоросшиватель ДЕЛО </t>
  </si>
  <si>
    <t>Флеш-диск</t>
  </si>
  <si>
    <t>уп</t>
  </si>
  <si>
    <t>92 512,59</t>
  </si>
</sst>
</file>

<file path=xl/styles.xml><?xml version="1.0" encoding="utf-8"?>
<styleSheet xmlns="http://schemas.openxmlformats.org/spreadsheetml/2006/main">
  <numFmts count="1">
    <numFmt numFmtId="170" formatCode="#,##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topLeftCell="C1" workbookViewId="0">
      <selection activeCell="H5" sqref="H1:H1048576"/>
    </sheetView>
  </sheetViews>
  <sheetFormatPr defaultRowHeight="15"/>
  <cols>
    <col min="1" max="1" width="6" style="1" customWidth="1"/>
    <col min="2" max="2" width="56.5703125" style="1" customWidth="1"/>
    <col min="3" max="4" width="14" style="1" customWidth="1"/>
    <col min="5" max="5" width="17.140625" style="1" customWidth="1"/>
    <col min="6" max="6" width="21.28515625" style="1" customWidth="1"/>
    <col min="7" max="7" width="19.85546875" style="1" customWidth="1"/>
    <col min="8" max="8" width="19.85546875" style="23" customWidth="1"/>
    <col min="9" max="11" width="19.85546875" style="1" customWidth="1"/>
    <col min="12" max="12" width="24.42578125" style="1" customWidth="1"/>
    <col min="13" max="16384" width="9.140625" style="1"/>
  </cols>
  <sheetData>
    <row r="1" spans="1:12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 customHeight="1">
      <c r="A3" s="14" t="s">
        <v>3</v>
      </c>
      <c r="B3" s="15" t="s">
        <v>2</v>
      </c>
      <c r="C3" s="15" t="s">
        <v>10</v>
      </c>
      <c r="D3" s="18" t="s">
        <v>9</v>
      </c>
      <c r="E3" s="16" t="s">
        <v>12</v>
      </c>
      <c r="F3" s="16"/>
      <c r="G3" s="16"/>
      <c r="H3" s="21" t="s">
        <v>15</v>
      </c>
      <c r="I3" s="14" t="s">
        <v>13</v>
      </c>
      <c r="J3" s="14"/>
      <c r="K3" s="14"/>
      <c r="L3" s="17" t="s">
        <v>8</v>
      </c>
    </row>
    <row r="4" spans="1:12" ht="57">
      <c r="A4" s="14"/>
      <c r="B4" s="15"/>
      <c r="C4" s="15"/>
      <c r="D4" s="19"/>
      <c r="E4" s="4" t="s">
        <v>4</v>
      </c>
      <c r="F4" s="4" t="s">
        <v>6</v>
      </c>
      <c r="G4" s="4" t="s">
        <v>5</v>
      </c>
      <c r="H4" s="21"/>
      <c r="I4" s="3" t="s">
        <v>4</v>
      </c>
      <c r="J4" s="3" t="s">
        <v>6</v>
      </c>
      <c r="K4" s="3" t="s">
        <v>5</v>
      </c>
      <c r="L4" s="17"/>
    </row>
    <row r="5" spans="1:12">
      <c r="A5" s="3">
        <v>1</v>
      </c>
      <c r="B5" s="9" t="s">
        <v>17</v>
      </c>
      <c r="C5" s="9" t="s">
        <v>16</v>
      </c>
      <c r="D5" s="9">
        <v>150</v>
      </c>
      <c r="E5" s="6">
        <v>390</v>
      </c>
      <c r="F5" s="6">
        <v>448.5</v>
      </c>
      <c r="G5" s="6">
        <v>468</v>
      </c>
      <c r="H5" s="20">
        <f>(E5+F5+G5)/3</f>
        <v>435.5</v>
      </c>
      <c r="I5" s="7">
        <f>D5*E5</f>
        <v>58500</v>
      </c>
      <c r="J5" s="7">
        <f>F5*D5</f>
        <v>67275</v>
      </c>
      <c r="K5" s="7">
        <f>D5*G5</f>
        <v>70200</v>
      </c>
      <c r="L5" s="8">
        <f>(I5+J5+K5)/3</f>
        <v>65325</v>
      </c>
    </row>
    <row r="6" spans="1:12">
      <c r="A6" s="3">
        <v>2</v>
      </c>
      <c r="B6" s="9" t="s">
        <v>18</v>
      </c>
      <c r="C6" s="9" t="s">
        <v>11</v>
      </c>
      <c r="D6" s="9">
        <v>200</v>
      </c>
      <c r="E6" s="6">
        <v>8.7119999999999997</v>
      </c>
      <c r="F6" s="6">
        <v>11.13</v>
      </c>
      <c r="G6" s="6">
        <v>11.62</v>
      </c>
      <c r="H6" s="20">
        <f t="shared" ref="H6:H13" si="0">(E6+F6+G6)/3</f>
        <v>10.487333333333332</v>
      </c>
      <c r="I6" s="7">
        <f t="shared" ref="I6:I13" si="1">D6*E6</f>
        <v>1742.3999999999999</v>
      </c>
      <c r="J6" s="7">
        <f t="shared" ref="J6:J13" si="2">F6*D6</f>
        <v>2226</v>
      </c>
      <c r="K6" s="7">
        <f t="shared" ref="K6:K13" si="3">D6*G6</f>
        <v>2324</v>
      </c>
      <c r="L6" s="8">
        <f t="shared" ref="L6:L13" si="4">(I6+J6+K6)/3</f>
        <v>2097.4666666666667</v>
      </c>
    </row>
    <row r="7" spans="1:12">
      <c r="A7" s="3">
        <v>3</v>
      </c>
      <c r="B7" s="9" t="s">
        <v>19</v>
      </c>
      <c r="C7" s="9" t="s">
        <v>11</v>
      </c>
      <c r="D7" s="9">
        <v>5</v>
      </c>
      <c r="E7" s="6">
        <v>326.214</v>
      </c>
      <c r="F7" s="6">
        <v>416.83</v>
      </c>
      <c r="G7" s="6">
        <v>434.95</v>
      </c>
      <c r="H7" s="20">
        <f t="shared" si="0"/>
        <v>392.66466666666662</v>
      </c>
      <c r="I7" s="7">
        <f t="shared" si="1"/>
        <v>1631.07</v>
      </c>
      <c r="J7" s="7">
        <f t="shared" si="2"/>
        <v>2084.15</v>
      </c>
      <c r="K7" s="7">
        <f t="shared" si="3"/>
        <v>2174.75</v>
      </c>
      <c r="L7" s="8">
        <f t="shared" si="4"/>
        <v>1963.3233333333335</v>
      </c>
    </row>
    <row r="8" spans="1:12">
      <c r="A8" s="3">
        <v>4</v>
      </c>
      <c r="B8" s="9" t="s">
        <v>20</v>
      </c>
      <c r="C8" s="9" t="s">
        <v>11</v>
      </c>
      <c r="D8" s="9">
        <v>2</v>
      </c>
      <c r="E8" s="6">
        <v>518.51</v>
      </c>
      <c r="F8" s="6">
        <v>662.54</v>
      </c>
      <c r="G8" s="6">
        <v>691.35</v>
      </c>
      <c r="H8" s="20">
        <f t="shared" si="0"/>
        <v>624.13333333333333</v>
      </c>
      <c r="I8" s="7">
        <f t="shared" si="1"/>
        <v>1037.02</v>
      </c>
      <c r="J8" s="7">
        <f t="shared" si="2"/>
        <v>1325.08</v>
      </c>
      <c r="K8" s="7">
        <f t="shared" si="3"/>
        <v>1382.7</v>
      </c>
      <c r="L8" s="8">
        <f t="shared" si="4"/>
        <v>1248.2666666666667</v>
      </c>
    </row>
    <row r="9" spans="1:12">
      <c r="A9" s="3">
        <v>5</v>
      </c>
      <c r="B9" s="9" t="s">
        <v>21</v>
      </c>
      <c r="C9" s="9" t="s">
        <v>25</v>
      </c>
      <c r="D9" s="9">
        <v>200</v>
      </c>
      <c r="E9" s="6">
        <v>37.017000000000003</v>
      </c>
      <c r="F9" s="6">
        <v>47.3</v>
      </c>
      <c r="G9" s="6">
        <v>49.36</v>
      </c>
      <c r="H9" s="20">
        <f t="shared" si="0"/>
        <v>44.559000000000005</v>
      </c>
      <c r="I9" s="7">
        <f t="shared" si="1"/>
        <v>7403.4000000000005</v>
      </c>
      <c r="J9" s="7">
        <f t="shared" si="2"/>
        <v>9460</v>
      </c>
      <c r="K9" s="7">
        <f t="shared" si="3"/>
        <v>9872</v>
      </c>
      <c r="L9" s="8">
        <f t="shared" si="4"/>
        <v>8911.8000000000011</v>
      </c>
    </row>
    <row r="10" spans="1:12">
      <c r="A10" s="3">
        <v>6</v>
      </c>
      <c r="B10" s="9" t="s">
        <v>22</v>
      </c>
      <c r="C10" s="9" t="s">
        <v>11</v>
      </c>
      <c r="D10" s="9">
        <v>5</v>
      </c>
      <c r="E10" s="6">
        <v>233.244</v>
      </c>
      <c r="F10" s="6">
        <v>298.02999999999997</v>
      </c>
      <c r="G10" s="6">
        <v>310.99</v>
      </c>
      <c r="H10" s="20">
        <f t="shared" si="0"/>
        <v>280.75466666666665</v>
      </c>
      <c r="I10" s="7">
        <f t="shared" si="1"/>
        <v>1166.22</v>
      </c>
      <c r="J10" s="7">
        <f t="shared" si="2"/>
        <v>1490.1499999999999</v>
      </c>
      <c r="K10" s="7">
        <f t="shared" si="3"/>
        <v>1554.95</v>
      </c>
      <c r="L10" s="8">
        <f t="shared" si="4"/>
        <v>1403.7733333333333</v>
      </c>
    </row>
    <row r="11" spans="1:12">
      <c r="A11" s="3">
        <v>7</v>
      </c>
      <c r="B11" s="9" t="s">
        <v>22</v>
      </c>
      <c r="C11" s="9" t="s">
        <v>11</v>
      </c>
      <c r="D11" s="9">
        <v>5</v>
      </c>
      <c r="E11" s="6">
        <v>232.30799999999999</v>
      </c>
      <c r="F11" s="6">
        <v>296.83999999999997</v>
      </c>
      <c r="G11" s="6">
        <v>309.74</v>
      </c>
      <c r="H11" s="20">
        <f t="shared" si="0"/>
        <v>279.62933333333331</v>
      </c>
      <c r="I11" s="7">
        <f t="shared" si="1"/>
        <v>1161.54</v>
      </c>
      <c r="J11" s="7">
        <f t="shared" si="2"/>
        <v>1484.1999999999998</v>
      </c>
      <c r="K11" s="7">
        <f t="shared" si="3"/>
        <v>1548.7</v>
      </c>
      <c r="L11" s="8">
        <f t="shared" si="4"/>
        <v>1398.1466666666665</v>
      </c>
    </row>
    <row r="12" spans="1:12">
      <c r="A12" s="3">
        <v>8</v>
      </c>
      <c r="B12" s="9" t="s">
        <v>23</v>
      </c>
      <c r="C12" s="9" t="s">
        <v>11</v>
      </c>
      <c r="D12" s="9">
        <v>500</v>
      </c>
      <c r="E12" s="6">
        <v>15.813000000000001</v>
      </c>
      <c r="F12" s="6">
        <v>20.21</v>
      </c>
      <c r="G12" s="6">
        <v>21.08</v>
      </c>
      <c r="H12" s="20">
        <f t="shared" si="0"/>
        <v>19.034333333333333</v>
      </c>
      <c r="I12" s="7">
        <f t="shared" si="1"/>
        <v>7906.5</v>
      </c>
      <c r="J12" s="7">
        <f t="shared" si="2"/>
        <v>10105</v>
      </c>
      <c r="K12" s="7">
        <f t="shared" si="3"/>
        <v>10540</v>
      </c>
      <c r="L12" s="8">
        <f t="shared" si="4"/>
        <v>9517.1666666666661</v>
      </c>
    </row>
    <row r="13" spans="1:12">
      <c r="A13" s="3">
        <v>9</v>
      </c>
      <c r="B13" s="9" t="s">
        <v>24</v>
      </c>
      <c r="C13" s="9" t="s">
        <v>11</v>
      </c>
      <c r="D13" s="9">
        <v>1</v>
      </c>
      <c r="E13" s="6">
        <v>580</v>
      </c>
      <c r="F13" s="6">
        <v>667</v>
      </c>
      <c r="G13" s="6">
        <v>696</v>
      </c>
      <c r="H13" s="20">
        <f t="shared" si="0"/>
        <v>647.66666666666663</v>
      </c>
      <c r="I13" s="7">
        <f t="shared" si="1"/>
        <v>580</v>
      </c>
      <c r="J13" s="7">
        <f t="shared" si="2"/>
        <v>667</v>
      </c>
      <c r="K13" s="7">
        <f t="shared" si="3"/>
        <v>696</v>
      </c>
      <c r="L13" s="8">
        <f t="shared" si="4"/>
        <v>647.66666666666663</v>
      </c>
    </row>
    <row r="14" spans="1:12" ht="15" customHeight="1">
      <c r="A14" s="10" t="s">
        <v>7</v>
      </c>
      <c r="B14" s="11"/>
      <c r="C14" s="5"/>
      <c r="D14" s="5"/>
      <c r="E14" s="2" t="s">
        <v>14</v>
      </c>
      <c r="F14" s="2"/>
      <c r="G14" s="2"/>
      <c r="H14" s="22"/>
      <c r="I14" s="2">
        <f>SUM(I5:I13)</f>
        <v>81128.149999999994</v>
      </c>
      <c r="J14" s="2">
        <f>SUM(J5:J13)</f>
        <v>96116.579999999987</v>
      </c>
      <c r="K14" s="2">
        <f>SUM(K5:K13)</f>
        <v>100293.09999999999</v>
      </c>
      <c r="L14" s="2" t="s">
        <v>26</v>
      </c>
    </row>
  </sheetData>
  <mergeCells count="11">
    <mergeCell ref="A14:B14"/>
    <mergeCell ref="A1:L1"/>
    <mergeCell ref="A2:L2"/>
    <mergeCell ref="A3:A4"/>
    <mergeCell ref="B3:B4"/>
    <mergeCell ref="E3:G3"/>
    <mergeCell ref="L3:L4"/>
    <mergeCell ref="C3:C4"/>
    <mergeCell ref="I3:K3"/>
    <mergeCell ref="D3:D4"/>
    <mergeCell ref="H3:H4"/>
  </mergeCells>
  <pageMargins left="0.33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2022-07-11T07:28:04Z</dcterms:modified>
</cp:coreProperties>
</file>