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J5" i="1"/>
  <c r="J59" s="1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"/>
  <c r="K59" s="1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I6"/>
  <c r="L6" s="1"/>
  <c r="I7"/>
  <c r="L7" s="1"/>
  <c r="I8"/>
  <c r="L8" s="1"/>
  <c r="I9"/>
  <c r="L9" s="1"/>
  <c r="I10"/>
  <c r="L10" s="1"/>
  <c r="I11"/>
  <c r="L11" s="1"/>
  <c r="I12"/>
  <c r="L12" s="1"/>
  <c r="I13"/>
  <c r="L13" s="1"/>
  <c r="I14"/>
  <c r="L14" s="1"/>
  <c r="I15"/>
  <c r="L15" s="1"/>
  <c r="I16"/>
  <c r="L16" s="1"/>
  <c r="I17"/>
  <c r="L17" s="1"/>
  <c r="I18"/>
  <c r="L18" s="1"/>
  <c r="I19"/>
  <c r="L19" s="1"/>
  <c r="I20"/>
  <c r="L20" s="1"/>
  <c r="I21"/>
  <c r="L21" s="1"/>
  <c r="I22"/>
  <c r="L22" s="1"/>
  <c r="I23"/>
  <c r="L23" s="1"/>
  <c r="I24"/>
  <c r="L24" s="1"/>
  <c r="I25"/>
  <c r="L25" s="1"/>
  <c r="I26"/>
  <c r="L26" s="1"/>
  <c r="I27"/>
  <c r="L27" s="1"/>
  <c r="I28"/>
  <c r="L28" s="1"/>
  <c r="I29"/>
  <c r="L29" s="1"/>
  <c r="I30"/>
  <c r="L30" s="1"/>
  <c r="I31"/>
  <c r="L31" s="1"/>
  <c r="I32"/>
  <c r="L32" s="1"/>
  <c r="I33"/>
  <c r="L33" s="1"/>
  <c r="I34"/>
  <c r="L34" s="1"/>
  <c r="I35"/>
  <c r="L35" s="1"/>
  <c r="I36"/>
  <c r="L36" s="1"/>
  <c r="I37"/>
  <c r="L37" s="1"/>
  <c r="I38"/>
  <c r="L38" s="1"/>
  <c r="I39"/>
  <c r="L39" s="1"/>
  <c r="I40"/>
  <c r="L40" s="1"/>
  <c r="I41"/>
  <c r="L41" s="1"/>
  <c r="I42"/>
  <c r="L42" s="1"/>
  <c r="I43"/>
  <c r="L43" s="1"/>
  <c r="I44"/>
  <c r="L44" s="1"/>
  <c r="I45"/>
  <c r="L45" s="1"/>
  <c r="I46"/>
  <c r="L46" s="1"/>
  <c r="I47"/>
  <c r="L47" s="1"/>
  <c r="I48"/>
  <c r="L48" s="1"/>
  <c r="I49"/>
  <c r="L49" s="1"/>
  <c r="I50"/>
  <c r="L50" s="1"/>
  <c r="I51"/>
  <c r="L51" s="1"/>
  <c r="I52"/>
  <c r="L52" s="1"/>
  <c r="I53"/>
  <c r="L53" s="1"/>
  <c r="I54"/>
  <c r="L54" s="1"/>
  <c r="I55"/>
  <c r="L55" s="1"/>
  <c r="I56"/>
  <c r="L56" s="1"/>
  <c r="I57"/>
  <c r="L57" s="1"/>
  <c r="I58"/>
  <c r="L58" s="1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"/>
  <c r="I5"/>
  <c r="L5" s="1"/>
  <c r="L59" s="1"/>
  <c r="I59" l="1"/>
</calcChain>
</file>

<file path=xl/sharedStrings.xml><?xml version="1.0" encoding="utf-8"?>
<sst xmlns="http://schemas.openxmlformats.org/spreadsheetml/2006/main" count="181" uniqueCount="112">
  <si>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</si>
  <si>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</si>
  <si>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</si>
  <si>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</si>
  <si>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</si>
  <si>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</si>
  <si>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</si>
  <si>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</si>
  <si>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</si>
  <si>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</si>
  <si>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</si>
  <si>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шт</t>
  </si>
  <si>
    <t>Цена за ед.</t>
  </si>
  <si>
    <t>Общая стоимость</t>
  </si>
  <si>
    <t>-</t>
  </si>
  <si>
    <t>НМЦ за ед.</t>
  </si>
  <si>
    <t>Слюноотсосы КРИСТИДЕНТ со съемным наконечником, L150мм, бесцветные, уп.100шт</t>
  </si>
  <si>
    <t>Призмафил Плюс -набор (7 шпр.х 4,5 гр А2,А3,А3,5,В2,С2,С4,ОА3,5 адгезив 5мл,гель 3мл) пломб. материал светового отв.</t>
  </si>
  <si>
    <t>Даймондбрайт/Diamondbrite,набор хим. отвержд, (паста осн.14г,паста катал..14 г,гель протр.9г,бондинг 3мл,акссес.)</t>
  </si>
  <si>
    <t>упак</t>
  </si>
  <si>
    <t>167,23</t>
  </si>
  <si>
    <t>300,30</t>
  </si>
  <si>
    <t>335,65</t>
  </si>
  <si>
    <t>1 227,79</t>
  </si>
  <si>
    <t>770,25</t>
  </si>
  <si>
    <t>303,11</t>
  </si>
  <si>
    <t>225,00</t>
  </si>
  <si>
    <t>66,27</t>
  </si>
  <si>
    <t>120,00</t>
  </si>
  <si>
    <t>299,00</t>
  </si>
  <si>
    <t>2 882,88</t>
  </si>
  <si>
    <t>1 000,00</t>
  </si>
  <si>
    <t>1 350,00</t>
  </si>
  <si>
    <t>255,00</t>
  </si>
  <si>
    <t>170,00</t>
  </si>
  <si>
    <t>910,00</t>
  </si>
  <si>
    <t>1 679,60</t>
  </si>
  <si>
    <t>2 119,00</t>
  </si>
  <si>
    <t xml:space="preserve">Апексдент без йодоформа  д/ пломбирования корневых каналов, паста 2,2г + иглы 5 шт </t>
  </si>
  <si>
    <t xml:space="preserve">Апексдент с йодоформом д/пломбирования корневых каналов, паста 2,2г + иглы 5 шт </t>
  </si>
  <si>
    <t xml:space="preserve">Девит АРС паста мышьяковая 6,5г </t>
  </si>
  <si>
    <t xml:space="preserve">Альвостаз-губка с йодоформом, 30 шт. </t>
  </si>
  <si>
    <t xml:space="preserve">Диски 1.732(12) шлифовальные для предварительного шлифования с металлической втулкой (d=12мм) 40 шт </t>
  </si>
  <si>
    <t xml:space="preserve">Диски 1.732(14) шлифовальные для предварительного шлифования с металлической втулкой (d=14мм) 40 шт </t>
  </si>
  <si>
    <t xml:space="preserve">Диски 1.731(12) шлифовальные для снятия излишков материала с металлической втулкой (d=12мм) 40 шт </t>
  </si>
  <si>
    <t xml:space="preserve">Зеркало без увеличения 22мм №4 плоское </t>
  </si>
  <si>
    <t xml:space="preserve">Еврофайл К-файл/Eurofile K-Files №15/25мм,сталь, 6шт </t>
  </si>
  <si>
    <t xml:space="preserve">Еврофайл К-файл/Eurofile K-Files №20/25мм,сталь, 6шт </t>
  </si>
  <si>
    <t>Тиэдент -порошок 14г + жидкость 10мл.</t>
  </si>
  <si>
    <t xml:space="preserve">Шприц эндодонтический "Эндошприц" 3мл с иглой типа "полка" (0,4мм) х 35мм, 100 шт (10уп х10шт) </t>
  </si>
  <si>
    <t xml:space="preserve">Гель "Гиалудент "-для лечения и профилактики пародонта, 2 шпр.х 2,5мл </t>
  </si>
  <si>
    <t>Прайм-Дент-композит хим. отв.,набор Chemical Cure Composite (база 15г+кат.15г+бонд 3мл+бонд 3мл+протр.жид 7,5мл+аксесс.)</t>
  </si>
  <si>
    <t xml:space="preserve">Гель "ЭндоГель №1" 5мл- для расширения каналов на основе ЭДТА </t>
  </si>
  <si>
    <t>Гуттаперча № 15 (120 шт)</t>
  </si>
  <si>
    <t xml:space="preserve">Гуттаперча № 20 (120 шт) </t>
  </si>
  <si>
    <t xml:space="preserve">Гуттаперча № 25 (120 шт) </t>
  </si>
  <si>
    <t xml:space="preserve">Валики ватные стомат. нестерильные (30*10мм), уп.500 шт. </t>
  </si>
  <si>
    <t>Аппликаторы Clean + Safe,размер Fine (желтые и голубые) уп.100шт</t>
  </si>
  <si>
    <t>Адгезив Prime&amp;Bond universal - (флакон 4мл)-универсальный,для всех техник протравливания</t>
  </si>
  <si>
    <t>Головки полировальные Кагаяки/Kagayaki Ensmart Pin 125 (пуля,хвостовик-металл) силиконовые,абразив. грубая,белые,1 шт.</t>
  </si>
  <si>
    <t>Головки полировальные Кагаяки/Kagayaki Ensmart Pin 125 (чашка,хвостовик-металл) силиконовые,абразив. грубая,белые,1 шт.</t>
  </si>
  <si>
    <t>Штифты внутриканальные титановые анкерные  ШВТА-S1 (12 шт) ФОРМА Углич</t>
  </si>
  <si>
    <t>Штифты внутриканальные титановые анкерные  ШВТА-S2 (12 шт) ФОРМА Углич</t>
  </si>
  <si>
    <t>Штифты внутриканальные титановые анкерные  ШВТА-S3 (12 шт) ФОРМА Углич</t>
  </si>
  <si>
    <t>Штифты внутриканальные титановые анкерные  ШВТА-M1 (12 шт) ФОРМА Углич</t>
  </si>
  <si>
    <t>Штифты внутриканальные титановые анкерные  ШВТА-M2 (12 шт) ФОРМА Углич</t>
  </si>
  <si>
    <t>Штифты внутриканальные титановые анкерные  ШВТА-M3 (12 шт) ФОРМА Углич</t>
  </si>
  <si>
    <t>5 284,57</t>
  </si>
  <si>
    <t>71,50</t>
  </si>
  <si>
    <t>414,38</t>
  </si>
  <si>
    <t>3 900,00</t>
  </si>
  <si>
    <t>234,00</t>
  </si>
  <si>
    <t>196,55</t>
  </si>
  <si>
    <t>195,00</t>
  </si>
  <si>
    <t>199,46</t>
  </si>
  <si>
    <t>2 682,69</t>
  </si>
  <si>
    <t>2 340,00</t>
  </si>
  <si>
    <t>Гель протравочный для эмали и дентина "Травекс-37", 3 шпр. х 3,5 мл + 20 канюль</t>
  </si>
  <si>
    <t xml:space="preserve">Цемент Тотал Цем/Total Cem, цвет A2 (шприц 8г+10 насадок+20 канюль)-самопротравливающий самоадгезивный композитный </t>
  </si>
  <si>
    <t xml:space="preserve">Эстелайт Сигма Квик шприц ОРА2 3,8г </t>
  </si>
  <si>
    <t xml:space="preserve">Эстелайт Сигма Квик шприц  A3 3,8г </t>
  </si>
  <si>
    <t xml:space="preserve">Эстелайт Сигма Квик шприц  ОА3 3,8г </t>
  </si>
  <si>
    <t xml:space="preserve">Эстелайт Сигма Квик шприц  A3,5  3,8г </t>
  </si>
  <si>
    <t xml:space="preserve">Эстелайт Сигма Квик шприц  A2 3,8г </t>
  </si>
  <si>
    <t xml:space="preserve">Бейз Ит/Base.it (4шпр. х 2г )-светоотверждаемый подкладочный материал </t>
  </si>
  <si>
    <t>Гильзы из нержавеющей стали для зубных коронок №8, уп. 100шт (Полимер-Стоматология)</t>
  </si>
  <si>
    <t>Полисет-2 -полировочная паста для пластмассы 100г</t>
  </si>
  <si>
    <t>Слепочная масса С-силикон Спидекс/Speedex 4990, активатор (60 мл)</t>
  </si>
  <si>
    <t>Слепочная масса С-силикон Спидекс/Speedex 4980, корригир. слой низкой вязкости (2-ой слой) (140 мл)</t>
  </si>
  <si>
    <t>Бумага артикуляц.BK 04, 200мкм, 50 листов (красная) ПОДКОВА в раздаточном устройствe</t>
  </si>
  <si>
    <t>Бумага артикуляц.BK 03, 200мкм, 50 листов (синяя) ПОДКОВА в раздаточном устройствe</t>
  </si>
  <si>
    <t>Пластмасса Re-Fine Bright/Ри Файн Брайт А3 (50г порошок)-самотверд. высокопроч. облицовочно-модел. (Ямахачи)</t>
  </si>
  <si>
    <t>Щетка зуботехническая 4-х рядная Торжок</t>
  </si>
  <si>
    <t>Головки полировальные силиконовые EVE UNIVERSAL R22m (размер 22x3мм,черные,зернистость средняя, уп. 100шт) (ЭФЕ Эрнст)</t>
  </si>
  <si>
    <t>477,61</t>
  </si>
  <si>
    <t>296,01</t>
  </si>
  <si>
    <t>705,82</t>
  </si>
  <si>
    <t>530,69</t>
  </si>
  <si>
    <t>470,60</t>
  </si>
  <si>
    <t>278,85</t>
  </si>
  <si>
    <t>1 345,50</t>
  </si>
  <si>
    <t>1 690,00</t>
  </si>
  <si>
    <t>1 625,00</t>
  </si>
  <si>
    <t>1 287,00</t>
  </si>
  <si>
    <t>258,57</t>
  </si>
  <si>
    <t>248,30</t>
  </si>
  <si>
    <t>260,00</t>
  </si>
  <si>
    <t xml:space="preserve">Фреза ТВС 51236 пулевидная "Кристалл" </t>
  </si>
  <si>
    <t>Фреза ТВС 60123 торпедальная цилиндрическая "Кристалл"</t>
  </si>
  <si>
    <t xml:space="preserve">Пластмасса Re-Fine Bright/Ри Файн Брайт А3.5 (50г порошок)-самотверд. высокопроч. облицовочно-модел. </t>
  </si>
  <si>
    <t xml:space="preserve">Уницем белый,100г порошок+60г жидкость </t>
  </si>
  <si>
    <t>Слепочная масса альгинатная Фейз/Phase Plus, 453г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</si>
</sst>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topLeftCell="A40" zoomScale="85" zoomScaleNormal="85" workbookViewId="0">
      <selection activeCell="I8" sqref="I8"/>
    </sheetView>
  </sheetViews>
  <sheetFormatPr defaultRowHeight="15"/>
  <cols>
    <col min="1" max="1" width="6" style="7" customWidth="1"/>
    <col min="2" max="2" width="67.140625" style="7" customWidth="1"/>
    <col min="3" max="3" width="10.28515625" style="7" customWidth="1"/>
    <col min="4" max="4" width="10" style="7" customWidth="1"/>
    <col min="5" max="5" width="17.140625" style="7" customWidth="1"/>
    <col min="6" max="6" width="21.28515625" style="7" customWidth="1"/>
    <col min="7" max="7" width="19.85546875" style="7" customWidth="1"/>
    <col min="8" max="8" width="15.85546875" style="7" customWidth="1"/>
    <col min="9" max="11" width="19.85546875" style="7" customWidth="1"/>
    <col min="12" max="12" width="24.42578125" style="7" customWidth="1"/>
    <col min="13" max="16384" width="9.140625" style="7"/>
  </cols>
  <sheetData>
    <row r="1" spans="1:12" ht="15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30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5" customHeight="1">
      <c r="A3" s="15" t="s">
        <v>3</v>
      </c>
      <c r="B3" s="16" t="s">
        <v>2</v>
      </c>
      <c r="C3" s="20" t="s">
        <v>9</v>
      </c>
      <c r="D3" s="18" t="s">
        <v>10</v>
      </c>
      <c r="E3" s="15" t="s">
        <v>12</v>
      </c>
      <c r="F3" s="15"/>
      <c r="G3" s="15"/>
      <c r="H3" s="17" t="s">
        <v>15</v>
      </c>
      <c r="I3" s="22" t="s">
        <v>13</v>
      </c>
      <c r="J3" s="23"/>
      <c r="K3" s="24"/>
      <c r="L3" s="17" t="s">
        <v>8</v>
      </c>
    </row>
    <row r="4" spans="1:12" ht="57">
      <c r="A4" s="15"/>
      <c r="B4" s="16"/>
      <c r="C4" s="21"/>
      <c r="D4" s="19"/>
      <c r="E4" s="1" t="s">
        <v>4</v>
      </c>
      <c r="F4" s="1" t="s">
        <v>6</v>
      </c>
      <c r="G4" s="1" t="s">
        <v>5</v>
      </c>
      <c r="H4" s="17"/>
      <c r="I4" s="1" t="s">
        <v>4</v>
      </c>
      <c r="J4" s="1" t="s">
        <v>6</v>
      </c>
      <c r="K4" s="1" t="s">
        <v>5</v>
      </c>
      <c r="L4" s="17"/>
    </row>
    <row r="5" spans="1:12" ht="28.5">
      <c r="A5" s="1">
        <v>1</v>
      </c>
      <c r="B5" s="12" t="s">
        <v>57</v>
      </c>
      <c r="C5" s="4">
        <v>8</v>
      </c>
      <c r="D5" s="5" t="s">
        <v>19</v>
      </c>
      <c r="E5" s="2" t="s">
        <v>20</v>
      </c>
      <c r="F5" s="2">
        <v>171.41</v>
      </c>
      <c r="G5" s="2">
        <v>172.25</v>
      </c>
      <c r="H5" s="2">
        <f>(E5+F5+G5)/3</f>
        <v>170.29666666666665</v>
      </c>
      <c r="I5" s="2">
        <f>C5*E5</f>
        <v>1337.84</v>
      </c>
      <c r="J5" s="2">
        <f>F5*C5</f>
        <v>1371.28</v>
      </c>
      <c r="K5" s="2">
        <f t="shared" ref="K5:K58" si="0">G5*C5</f>
        <v>1378</v>
      </c>
      <c r="L5" s="6">
        <f t="shared" ref="L5:L58" si="1">(I5+J5+K5)/3</f>
        <v>1362.3733333333332</v>
      </c>
    </row>
    <row r="6" spans="1:12" ht="28.5">
      <c r="A6" s="1">
        <v>2</v>
      </c>
      <c r="B6" s="12" t="s">
        <v>38</v>
      </c>
      <c r="C6" s="4">
        <v>1</v>
      </c>
      <c r="D6" s="5" t="s">
        <v>11</v>
      </c>
      <c r="E6" s="2" t="s">
        <v>21</v>
      </c>
      <c r="F6" s="2">
        <v>307.81</v>
      </c>
      <c r="G6" s="2">
        <v>309.31</v>
      </c>
      <c r="H6" s="2">
        <f t="shared" ref="H6:H58" si="2">(E6+F6+G6)/3</f>
        <v>305.80666666666667</v>
      </c>
      <c r="I6" s="2">
        <f t="shared" ref="I6:I58" si="3">C6*E6</f>
        <v>300.3</v>
      </c>
      <c r="J6" s="2">
        <f t="shared" ref="J6:J58" si="4">F6*C6</f>
        <v>307.81</v>
      </c>
      <c r="K6" s="2">
        <f t="shared" si="0"/>
        <v>309.31</v>
      </c>
      <c r="L6" s="6">
        <f t="shared" si="1"/>
        <v>305.80666666666667</v>
      </c>
    </row>
    <row r="7" spans="1:12" ht="28.5">
      <c r="A7" s="1">
        <v>3</v>
      </c>
      <c r="B7" s="12" t="s">
        <v>39</v>
      </c>
      <c r="C7" s="4">
        <v>1</v>
      </c>
      <c r="D7" s="5" t="s">
        <v>11</v>
      </c>
      <c r="E7" s="2" t="s">
        <v>22</v>
      </c>
      <c r="F7" s="2">
        <v>344.04</v>
      </c>
      <c r="G7" s="2">
        <v>345.72</v>
      </c>
      <c r="H7" s="2">
        <f t="shared" si="2"/>
        <v>341.80333333333334</v>
      </c>
      <c r="I7" s="2">
        <f t="shared" si="3"/>
        <v>335.65</v>
      </c>
      <c r="J7" s="2">
        <f t="shared" si="4"/>
        <v>344.04</v>
      </c>
      <c r="K7" s="2">
        <f t="shared" si="0"/>
        <v>345.72</v>
      </c>
      <c r="L7" s="6">
        <f t="shared" si="1"/>
        <v>341.80333333333334</v>
      </c>
    </row>
    <row r="8" spans="1:12">
      <c r="A8" s="1">
        <v>4</v>
      </c>
      <c r="B8" s="12" t="s">
        <v>40</v>
      </c>
      <c r="C8" s="4">
        <v>1</v>
      </c>
      <c r="D8" s="5" t="s">
        <v>11</v>
      </c>
      <c r="E8" s="2" t="s">
        <v>23</v>
      </c>
      <c r="F8" s="2">
        <v>1258.48</v>
      </c>
      <c r="G8" s="2">
        <v>1264.6199999999999</v>
      </c>
      <c r="H8" s="2">
        <f t="shared" si="2"/>
        <v>1250.2966666666666</v>
      </c>
      <c r="I8" s="2">
        <f t="shared" si="3"/>
        <v>1227.79</v>
      </c>
      <c r="J8" s="2">
        <f t="shared" si="4"/>
        <v>1258.48</v>
      </c>
      <c r="K8" s="2">
        <f t="shared" si="0"/>
        <v>1264.6199999999999</v>
      </c>
      <c r="L8" s="6">
        <f t="shared" si="1"/>
        <v>1250.2966666666666</v>
      </c>
    </row>
    <row r="9" spans="1:12">
      <c r="A9" s="1">
        <v>5</v>
      </c>
      <c r="B9" s="12" t="s">
        <v>41</v>
      </c>
      <c r="C9" s="4">
        <v>1</v>
      </c>
      <c r="D9" s="5" t="s">
        <v>11</v>
      </c>
      <c r="E9" s="2" t="s">
        <v>24</v>
      </c>
      <c r="F9" s="2">
        <v>789.51</v>
      </c>
      <c r="G9" s="2">
        <v>793.36</v>
      </c>
      <c r="H9" s="2">
        <f t="shared" si="2"/>
        <v>784.37333333333333</v>
      </c>
      <c r="I9" s="2">
        <f t="shared" si="3"/>
        <v>770.25</v>
      </c>
      <c r="J9" s="2">
        <f t="shared" si="4"/>
        <v>789.51</v>
      </c>
      <c r="K9" s="2">
        <f t="shared" si="0"/>
        <v>793.36</v>
      </c>
      <c r="L9" s="6">
        <f t="shared" si="1"/>
        <v>784.37333333333333</v>
      </c>
    </row>
    <row r="10" spans="1:12">
      <c r="A10" s="1">
        <v>6</v>
      </c>
      <c r="B10" s="12" t="s">
        <v>56</v>
      </c>
      <c r="C10" s="4">
        <v>4</v>
      </c>
      <c r="D10" s="5" t="s">
        <v>11</v>
      </c>
      <c r="E10" s="2" t="s">
        <v>25</v>
      </c>
      <c r="F10" s="2">
        <v>310.69</v>
      </c>
      <c r="G10" s="2">
        <v>312.2</v>
      </c>
      <c r="H10" s="2">
        <f t="shared" si="2"/>
        <v>308.66666666666669</v>
      </c>
      <c r="I10" s="2">
        <f t="shared" si="3"/>
        <v>1212.44</v>
      </c>
      <c r="J10" s="2">
        <f t="shared" si="4"/>
        <v>1242.76</v>
      </c>
      <c r="K10" s="2">
        <f t="shared" si="0"/>
        <v>1248.8</v>
      </c>
      <c r="L10" s="6">
        <f t="shared" si="1"/>
        <v>1234.6666666666667</v>
      </c>
    </row>
    <row r="11" spans="1:12" ht="28.5">
      <c r="A11" s="1">
        <v>7</v>
      </c>
      <c r="B11" s="12" t="s">
        <v>42</v>
      </c>
      <c r="C11" s="4">
        <v>4</v>
      </c>
      <c r="D11" s="5" t="s">
        <v>11</v>
      </c>
      <c r="E11" s="2" t="s">
        <v>26</v>
      </c>
      <c r="F11" s="2">
        <v>230.63</v>
      </c>
      <c r="G11" s="2">
        <v>231.75</v>
      </c>
      <c r="H11" s="2">
        <f t="shared" si="2"/>
        <v>229.12666666666667</v>
      </c>
      <c r="I11" s="2">
        <f t="shared" si="3"/>
        <v>900</v>
      </c>
      <c r="J11" s="2">
        <f t="shared" si="4"/>
        <v>922.52</v>
      </c>
      <c r="K11" s="2">
        <f t="shared" si="0"/>
        <v>927</v>
      </c>
      <c r="L11" s="6">
        <f t="shared" si="1"/>
        <v>916.50666666666666</v>
      </c>
    </row>
    <row r="12" spans="1:12" ht="28.5">
      <c r="A12" s="1">
        <v>8</v>
      </c>
      <c r="B12" s="12" t="s">
        <v>43</v>
      </c>
      <c r="C12" s="4">
        <v>4</v>
      </c>
      <c r="D12" s="5" t="s">
        <v>11</v>
      </c>
      <c r="E12" s="2" t="s">
        <v>26</v>
      </c>
      <c r="F12" s="2">
        <v>230.63</v>
      </c>
      <c r="G12" s="2">
        <v>231.75</v>
      </c>
      <c r="H12" s="2">
        <f t="shared" si="2"/>
        <v>229.12666666666667</v>
      </c>
      <c r="I12" s="2">
        <f t="shared" si="3"/>
        <v>900</v>
      </c>
      <c r="J12" s="2">
        <f t="shared" si="4"/>
        <v>922.52</v>
      </c>
      <c r="K12" s="2">
        <f t="shared" si="0"/>
        <v>927</v>
      </c>
      <c r="L12" s="6">
        <f t="shared" si="1"/>
        <v>916.50666666666666</v>
      </c>
    </row>
    <row r="13" spans="1:12" ht="28.5">
      <c r="A13" s="1">
        <v>9</v>
      </c>
      <c r="B13" s="12" t="s">
        <v>44</v>
      </c>
      <c r="C13" s="4">
        <v>4</v>
      </c>
      <c r="D13" s="5" t="s">
        <v>11</v>
      </c>
      <c r="E13" s="2" t="s">
        <v>26</v>
      </c>
      <c r="F13" s="2">
        <v>230.63</v>
      </c>
      <c r="G13" s="2">
        <v>231.75</v>
      </c>
      <c r="H13" s="2">
        <f t="shared" si="2"/>
        <v>229.12666666666667</v>
      </c>
      <c r="I13" s="2">
        <f t="shared" si="3"/>
        <v>900</v>
      </c>
      <c r="J13" s="2">
        <f t="shared" si="4"/>
        <v>922.52</v>
      </c>
      <c r="K13" s="2">
        <f t="shared" si="0"/>
        <v>927</v>
      </c>
      <c r="L13" s="6">
        <f t="shared" si="1"/>
        <v>916.50666666666666</v>
      </c>
    </row>
    <row r="14" spans="1:12">
      <c r="A14" s="1">
        <v>10</v>
      </c>
      <c r="B14" s="12" t="s">
        <v>45</v>
      </c>
      <c r="C14" s="4">
        <v>36</v>
      </c>
      <c r="D14" s="5" t="s">
        <v>11</v>
      </c>
      <c r="E14" s="2" t="s">
        <v>27</v>
      </c>
      <c r="F14" s="2">
        <v>67.930000000000007</v>
      </c>
      <c r="G14" s="2">
        <v>68.260000000000005</v>
      </c>
      <c r="H14" s="2">
        <f t="shared" si="2"/>
        <v>67.486666666666665</v>
      </c>
      <c r="I14" s="2">
        <f t="shared" si="3"/>
        <v>2385.7199999999998</v>
      </c>
      <c r="J14" s="2">
        <f t="shared" si="4"/>
        <v>2445.4800000000005</v>
      </c>
      <c r="K14" s="2">
        <f t="shared" si="0"/>
        <v>2457.36</v>
      </c>
      <c r="L14" s="6">
        <f t="shared" si="1"/>
        <v>2429.5200000000004</v>
      </c>
    </row>
    <row r="15" spans="1:12">
      <c r="A15" s="1">
        <v>11</v>
      </c>
      <c r="B15" s="12" t="s">
        <v>46</v>
      </c>
      <c r="C15" s="4">
        <v>6</v>
      </c>
      <c r="D15" s="5" t="s">
        <v>19</v>
      </c>
      <c r="E15" s="2" t="s">
        <v>28</v>
      </c>
      <c r="F15" s="2">
        <v>123</v>
      </c>
      <c r="G15" s="2">
        <v>123.6</v>
      </c>
      <c r="H15" s="2">
        <f t="shared" si="2"/>
        <v>122.2</v>
      </c>
      <c r="I15" s="2">
        <f t="shared" si="3"/>
        <v>720</v>
      </c>
      <c r="J15" s="2">
        <f t="shared" si="4"/>
        <v>738</v>
      </c>
      <c r="K15" s="2">
        <f t="shared" si="0"/>
        <v>741.59999999999991</v>
      </c>
      <c r="L15" s="6">
        <f t="shared" si="1"/>
        <v>733.19999999999993</v>
      </c>
    </row>
    <row r="16" spans="1:12">
      <c r="A16" s="1">
        <v>12</v>
      </c>
      <c r="B16" s="3" t="s">
        <v>47</v>
      </c>
      <c r="C16" s="4">
        <v>6</v>
      </c>
      <c r="D16" s="5" t="s">
        <v>19</v>
      </c>
      <c r="E16" s="2" t="s">
        <v>28</v>
      </c>
      <c r="F16" s="2">
        <v>123</v>
      </c>
      <c r="G16" s="2">
        <v>123.6</v>
      </c>
      <c r="H16" s="2">
        <f t="shared" si="2"/>
        <v>122.2</v>
      </c>
      <c r="I16" s="2">
        <f t="shared" si="3"/>
        <v>720</v>
      </c>
      <c r="J16" s="2">
        <f t="shared" si="4"/>
        <v>738</v>
      </c>
      <c r="K16" s="2">
        <f t="shared" si="0"/>
        <v>741.59999999999991</v>
      </c>
      <c r="L16" s="6">
        <f t="shared" si="1"/>
        <v>733.19999999999993</v>
      </c>
    </row>
    <row r="17" spans="1:12" ht="28.5">
      <c r="A17" s="1">
        <v>13</v>
      </c>
      <c r="B17" s="12" t="s">
        <v>16</v>
      </c>
      <c r="C17" s="4">
        <v>8</v>
      </c>
      <c r="D17" s="5" t="s">
        <v>19</v>
      </c>
      <c r="E17" s="2" t="s">
        <v>29</v>
      </c>
      <c r="F17" s="2">
        <v>306.48</v>
      </c>
      <c r="G17" s="2">
        <v>307.97000000000003</v>
      </c>
      <c r="H17" s="2">
        <f t="shared" si="2"/>
        <v>304.48333333333335</v>
      </c>
      <c r="I17" s="2">
        <f t="shared" si="3"/>
        <v>2392</v>
      </c>
      <c r="J17" s="2">
        <f t="shared" si="4"/>
        <v>2451.84</v>
      </c>
      <c r="K17" s="2">
        <f t="shared" si="0"/>
        <v>2463.7600000000002</v>
      </c>
      <c r="L17" s="6">
        <f t="shared" si="1"/>
        <v>2435.8666666666668</v>
      </c>
    </row>
    <row r="18" spans="1:12" ht="42.75">
      <c r="A18" s="1">
        <v>14</v>
      </c>
      <c r="B18" s="12" t="s">
        <v>17</v>
      </c>
      <c r="C18" s="4">
        <v>6</v>
      </c>
      <c r="D18" s="5" t="s">
        <v>11</v>
      </c>
      <c r="E18" s="2" t="s">
        <v>30</v>
      </c>
      <c r="F18" s="2">
        <v>2954.95</v>
      </c>
      <c r="G18" s="2">
        <v>2969.37</v>
      </c>
      <c r="H18" s="2">
        <f t="shared" si="2"/>
        <v>2935.7333333333336</v>
      </c>
      <c r="I18" s="2">
        <f t="shared" si="3"/>
        <v>17297.28</v>
      </c>
      <c r="J18" s="2">
        <f t="shared" si="4"/>
        <v>17729.699999999997</v>
      </c>
      <c r="K18" s="2">
        <f t="shared" si="0"/>
        <v>17816.22</v>
      </c>
      <c r="L18" s="6">
        <f t="shared" si="1"/>
        <v>17614.399999999998</v>
      </c>
    </row>
    <row r="19" spans="1:12">
      <c r="A19" s="1">
        <v>15</v>
      </c>
      <c r="B19" s="12" t="s">
        <v>48</v>
      </c>
      <c r="C19" s="4">
        <v>3</v>
      </c>
      <c r="D19" s="5" t="s">
        <v>11</v>
      </c>
      <c r="E19" s="2" t="s">
        <v>31</v>
      </c>
      <c r="F19" s="2">
        <v>1025</v>
      </c>
      <c r="G19" s="2">
        <v>1030</v>
      </c>
      <c r="H19" s="2">
        <f t="shared" si="2"/>
        <v>1018.3333333333334</v>
      </c>
      <c r="I19" s="2">
        <f t="shared" si="3"/>
        <v>3000</v>
      </c>
      <c r="J19" s="2">
        <f t="shared" si="4"/>
        <v>3075</v>
      </c>
      <c r="K19" s="2">
        <f t="shared" si="0"/>
        <v>3090</v>
      </c>
      <c r="L19" s="6">
        <f t="shared" si="1"/>
        <v>3055</v>
      </c>
    </row>
    <row r="20" spans="1:12" ht="28.5">
      <c r="A20" s="11">
        <v>16</v>
      </c>
      <c r="B20" s="12" t="s">
        <v>49</v>
      </c>
      <c r="C20" s="4">
        <v>1</v>
      </c>
      <c r="D20" s="5" t="s">
        <v>19</v>
      </c>
      <c r="E20" s="2" t="s">
        <v>32</v>
      </c>
      <c r="F20" s="2">
        <v>1383.75</v>
      </c>
      <c r="G20" s="2">
        <v>1390.5</v>
      </c>
      <c r="H20" s="2">
        <f t="shared" si="2"/>
        <v>1374.75</v>
      </c>
      <c r="I20" s="2">
        <f t="shared" si="3"/>
        <v>1350</v>
      </c>
      <c r="J20" s="2">
        <f t="shared" si="4"/>
        <v>1383.75</v>
      </c>
      <c r="K20" s="2">
        <f t="shared" si="0"/>
        <v>1390.5</v>
      </c>
      <c r="L20" s="6">
        <f t="shared" si="1"/>
        <v>1374.75</v>
      </c>
    </row>
    <row r="21" spans="1:12">
      <c r="A21" s="11">
        <v>17</v>
      </c>
      <c r="B21" s="12" t="s">
        <v>53</v>
      </c>
      <c r="C21" s="4">
        <v>3</v>
      </c>
      <c r="D21" s="5" t="s">
        <v>11</v>
      </c>
      <c r="E21" s="2" t="s">
        <v>33</v>
      </c>
      <c r="F21" s="2">
        <v>261.38</v>
      </c>
      <c r="G21" s="2">
        <v>262.64999999999998</v>
      </c>
      <c r="H21" s="2">
        <f t="shared" si="2"/>
        <v>259.67666666666668</v>
      </c>
      <c r="I21" s="2">
        <f t="shared" si="3"/>
        <v>765</v>
      </c>
      <c r="J21" s="2">
        <f t="shared" si="4"/>
        <v>784.14</v>
      </c>
      <c r="K21" s="2">
        <f t="shared" si="0"/>
        <v>787.94999999999993</v>
      </c>
      <c r="L21" s="6">
        <f t="shared" si="1"/>
        <v>779.02999999999986</v>
      </c>
    </row>
    <row r="22" spans="1:12">
      <c r="A22" s="11">
        <v>18</v>
      </c>
      <c r="B22" s="3" t="s">
        <v>54</v>
      </c>
      <c r="C22" s="4">
        <v>2</v>
      </c>
      <c r="D22" s="5" t="s">
        <v>11</v>
      </c>
      <c r="E22" s="2" t="s">
        <v>33</v>
      </c>
      <c r="F22" s="2">
        <v>261.38</v>
      </c>
      <c r="G22" s="2">
        <v>262.64999999999998</v>
      </c>
      <c r="H22" s="2">
        <f t="shared" si="2"/>
        <v>259.67666666666668</v>
      </c>
      <c r="I22" s="2">
        <f t="shared" si="3"/>
        <v>510</v>
      </c>
      <c r="J22" s="2">
        <f t="shared" si="4"/>
        <v>522.76</v>
      </c>
      <c r="K22" s="2">
        <f t="shared" si="0"/>
        <v>525.29999999999995</v>
      </c>
      <c r="L22" s="6">
        <f t="shared" si="1"/>
        <v>519.35333333333335</v>
      </c>
    </row>
    <row r="23" spans="1:12">
      <c r="A23" s="11">
        <v>19</v>
      </c>
      <c r="B23" s="3" t="s">
        <v>55</v>
      </c>
      <c r="C23" s="4">
        <v>3</v>
      </c>
      <c r="D23" s="5" t="s">
        <v>11</v>
      </c>
      <c r="E23" s="2" t="s">
        <v>33</v>
      </c>
      <c r="F23" s="2">
        <v>261.38</v>
      </c>
      <c r="G23" s="2">
        <v>262.64999999999998</v>
      </c>
      <c r="H23" s="2">
        <f t="shared" si="2"/>
        <v>259.67666666666668</v>
      </c>
      <c r="I23" s="2">
        <f t="shared" si="3"/>
        <v>765</v>
      </c>
      <c r="J23" s="2">
        <f t="shared" si="4"/>
        <v>784.14</v>
      </c>
      <c r="K23" s="2">
        <f t="shared" si="0"/>
        <v>787.94999999999993</v>
      </c>
      <c r="L23" s="6">
        <f t="shared" si="1"/>
        <v>779.02999999999986</v>
      </c>
    </row>
    <row r="24" spans="1:12" ht="28.5">
      <c r="A24" s="11">
        <v>20</v>
      </c>
      <c r="B24" s="12" t="s">
        <v>52</v>
      </c>
      <c r="C24" s="4">
        <v>4</v>
      </c>
      <c r="D24" s="5" t="s">
        <v>11</v>
      </c>
      <c r="E24" s="2" t="s">
        <v>34</v>
      </c>
      <c r="F24" s="2">
        <v>174.25</v>
      </c>
      <c r="G24" s="2">
        <v>175.1</v>
      </c>
      <c r="H24" s="2">
        <f t="shared" si="2"/>
        <v>173.11666666666667</v>
      </c>
      <c r="I24" s="2">
        <f t="shared" si="3"/>
        <v>680</v>
      </c>
      <c r="J24" s="2">
        <f t="shared" si="4"/>
        <v>697</v>
      </c>
      <c r="K24" s="2">
        <f t="shared" si="0"/>
        <v>700.4</v>
      </c>
      <c r="L24" s="6">
        <f t="shared" si="1"/>
        <v>692.4666666666667</v>
      </c>
    </row>
    <row r="25" spans="1:12" ht="28.5">
      <c r="A25" s="11">
        <v>21</v>
      </c>
      <c r="B25" s="12" t="s">
        <v>50</v>
      </c>
      <c r="C25" s="4">
        <v>2</v>
      </c>
      <c r="D25" s="5" t="s">
        <v>11</v>
      </c>
      <c r="E25" s="2" t="s">
        <v>35</v>
      </c>
      <c r="F25" s="2">
        <v>932.75</v>
      </c>
      <c r="G25" s="2">
        <v>937.3</v>
      </c>
      <c r="H25" s="2">
        <f t="shared" si="2"/>
        <v>926.68333333333339</v>
      </c>
      <c r="I25" s="2">
        <f t="shared" si="3"/>
        <v>1820</v>
      </c>
      <c r="J25" s="2">
        <f t="shared" si="4"/>
        <v>1865.5</v>
      </c>
      <c r="K25" s="2">
        <f t="shared" si="0"/>
        <v>1874.6</v>
      </c>
      <c r="L25" s="6">
        <f t="shared" si="1"/>
        <v>1853.3666666666668</v>
      </c>
    </row>
    <row r="26" spans="1:12" ht="28.5">
      <c r="A26" s="11">
        <v>22</v>
      </c>
      <c r="B26" s="3" t="s">
        <v>18</v>
      </c>
      <c r="C26" s="4">
        <v>3</v>
      </c>
      <c r="D26" s="5" t="s">
        <v>19</v>
      </c>
      <c r="E26" s="2" t="s">
        <v>36</v>
      </c>
      <c r="F26" s="2">
        <v>1721.59</v>
      </c>
      <c r="G26" s="2">
        <v>1729.99</v>
      </c>
      <c r="H26" s="2">
        <f t="shared" si="2"/>
        <v>1710.3933333333332</v>
      </c>
      <c r="I26" s="2">
        <f t="shared" si="3"/>
        <v>5038.7999999999993</v>
      </c>
      <c r="J26" s="2">
        <f t="shared" si="4"/>
        <v>5164.7699999999995</v>
      </c>
      <c r="K26" s="2">
        <f t="shared" si="0"/>
        <v>5189.97</v>
      </c>
      <c r="L26" s="6">
        <f t="shared" si="1"/>
        <v>5131.18</v>
      </c>
    </row>
    <row r="27" spans="1:12" ht="42.75">
      <c r="A27" s="11">
        <v>23</v>
      </c>
      <c r="B27" s="3" t="s">
        <v>51</v>
      </c>
      <c r="C27" s="4">
        <v>3</v>
      </c>
      <c r="D27" s="5" t="s">
        <v>19</v>
      </c>
      <c r="E27" s="2" t="s">
        <v>37</v>
      </c>
      <c r="F27" s="2">
        <v>2171.98</v>
      </c>
      <c r="G27" s="2">
        <v>2182.5700000000002</v>
      </c>
      <c r="H27" s="2">
        <f t="shared" si="2"/>
        <v>2157.85</v>
      </c>
      <c r="I27" s="2">
        <f t="shared" si="3"/>
        <v>6357</v>
      </c>
      <c r="J27" s="2">
        <f t="shared" si="4"/>
        <v>6515.9400000000005</v>
      </c>
      <c r="K27" s="2">
        <f t="shared" si="0"/>
        <v>6547.7100000000009</v>
      </c>
      <c r="L27" s="6">
        <f t="shared" si="1"/>
        <v>6473.55</v>
      </c>
    </row>
    <row r="28" spans="1:12" ht="28.5">
      <c r="A28" s="11">
        <v>24</v>
      </c>
      <c r="B28" s="12" t="s">
        <v>58</v>
      </c>
      <c r="C28" s="4">
        <v>1</v>
      </c>
      <c r="D28" s="5" t="s">
        <v>11</v>
      </c>
      <c r="E28" s="2" t="s">
        <v>67</v>
      </c>
      <c r="F28" s="2">
        <v>5416.68</v>
      </c>
      <c r="G28" s="2">
        <v>5443.11</v>
      </c>
      <c r="H28" s="2">
        <f t="shared" si="2"/>
        <v>5381.4533333333338</v>
      </c>
      <c r="I28" s="2">
        <f t="shared" si="3"/>
        <v>5284.57</v>
      </c>
      <c r="J28" s="2">
        <f t="shared" si="4"/>
        <v>5416.68</v>
      </c>
      <c r="K28" s="2">
        <f t="shared" si="0"/>
        <v>5443.11</v>
      </c>
      <c r="L28" s="6">
        <f t="shared" si="1"/>
        <v>5381.4533333333338</v>
      </c>
    </row>
    <row r="29" spans="1:12" ht="42.75">
      <c r="A29" s="11">
        <v>25</v>
      </c>
      <c r="B29" s="12" t="s">
        <v>59</v>
      </c>
      <c r="C29" s="4">
        <v>20</v>
      </c>
      <c r="D29" s="5" t="s">
        <v>11</v>
      </c>
      <c r="E29" s="2" t="s">
        <v>68</v>
      </c>
      <c r="F29" s="2">
        <v>73.290000000000006</v>
      </c>
      <c r="G29" s="2">
        <v>73.650000000000006</v>
      </c>
      <c r="H29" s="2">
        <f t="shared" si="2"/>
        <v>72.813333333333347</v>
      </c>
      <c r="I29" s="2">
        <f t="shared" si="3"/>
        <v>1430</v>
      </c>
      <c r="J29" s="2">
        <f t="shared" si="4"/>
        <v>1465.8000000000002</v>
      </c>
      <c r="K29" s="2">
        <f t="shared" si="0"/>
        <v>1473</v>
      </c>
      <c r="L29" s="6">
        <f t="shared" si="1"/>
        <v>1456.2666666666667</v>
      </c>
    </row>
    <row r="30" spans="1:12" ht="42.75">
      <c r="A30" s="11">
        <v>26</v>
      </c>
      <c r="B30" s="12" t="s">
        <v>60</v>
      </c>
      <c r="C30" s="4">
        <v>20</v>
      </c>
      <c r="D30" s="5" t="s">
        <v>11</v>
      </c>
      <c r="E30" s="2" t="s">
        <v>68</v>
      </c>
      <c r="F30" s="2">
        <v>73.290000000000006</v>
      </c>
      <c r="G30" s="2">
        <v>73.650000000000006</v>
      </c>
      <c r="H30" s="2">
        <f t="shared" si="2"/>
        <v>72.813333333333347</v>
      </c>
      <c r="I30" s="2">
        <f t="shared" si="3"/>
        <v>1430</v>
      </c>
      <c r="J30" s="2">
        <f t="shared" si="4"/>
        <v>1465.8000000000002</v>
      </c>
      <c r="K30" s="2">
        <f t="shared" si="0"/>
        <v>1473</v>
      </c>
      <c r="L30" s="6">
        <f t="shared" si="1"/>
        <v>1456.2666666666667</v>
      </c>
    </row>
    <row r="31" spans="1:12" ht="28.5">
      <c r="A31" s="11">
        <v>27</v>
      </c>
      <c r="B31" s="12" t="s">
        <v>77</v>
      </c>
      <c r="C31" s="4">
        <v>5</v>
      </c>
      <c r="D31" s="5" t="s">
        <v>11</v>
      </c>
      <c r="E31" s="2" t="s">
        <v>69</v>
      </c>
      <c r="F31" s="2">
        <v>424.74</v>
      </c>
      <c r="G31" s="2">
        <v>426.81</v>
      </c>
      <c r="H31" s="2">
        <f t="shared" si="2"/>
        <v>421.97666666666669</v>
      </c>
      <c r="I31" s="2">
        <f t="shared" si="3"/>
        <v>2071.9</v>
      </c>
      <c r="J31" s="2">
        <f t="shared" si="4"/>
        <v>2123.6999999999998</v>
      </c>
      <c r="K31" s="2">
        <f t="shared" si="0"/>
        <v>2134.0500000000002</v>
      </c>
      <c r="L31" s="6">
        <f t="shared" si="1"/>
        <v>2109.8833333333337</v>
      </c>
    </row>
    <row r="32" spans="1:12" ht="42.75">
      <c r="A32" s="11">
        <v>28</v>
      </c>
      <c r="B32" s="12" t="s">
        <v>78</v>
      </c>
      <c r="C32" s="4">
        <v>1</v>
      </c>
      <c r="D32" s="5" t="s">
        <v>19</v>
      </c>
      <c r="E32" s="2" t="s">
        <v>70</v>
      </c>
      <c r="F32" s="2">
        <v>3997.5</v>
      </c>
      <c r="G32" s="2">
        <v>4017</v>
      </c>
      <c r="H32" s="2">
        <f t="shared" si="2"/>
        <v>3971.5</v>
      </c>
      <c r="I32" s="2">
        <f t="shared" si="3"/>
        <v>3900</v>
      </c>
      <c r="J32" s="2">
        <f t="shared" si="4"/>
        <v>3997.5</v>
      </c>
      <c r="K32" s="2">
        <f t="shared" si="0"/>
        <v>4017</v>
      </c>
      <c r="L32" s="6">
        <f t="shared" si="1"/>
        <v>3971.5</v>
      </c>
    </row>
    <row r="33" spans="1:12" ht="28.5">
      <c r="A33" s="11">
        <v>29</v>
      </c>
      <c r="B33" s="12" t="s">
        <v>61</v>
      </c>
      <c r="C33" s="4">
        <v>2</v>
      </c>
      <c r="D33" s="5" t="s">
        <v>19</v>
      </c>
      <c r="E33" s="2" t="s">
        <v>71</v>
      </c>
      <c r="F33" s="2">
        <v>239.85</v>
      </c>
      <c r="G33" s="2">
        <v>241.02</v>
      </c>
      <c r="H33" s="2">
        <f t="shared" si="2"/>
        <v>238.29</v>
      </c>
      <c r="I33" s="2">
        <f t="shared" si="3"/>
        <v>468</v>
      </c>
      <c r="J33" s="2">
        <f t="shared" si="4"/>
        <v>479.7</v>
      </c>
      <c r="K33" s="2">
        <f t="shared" si="0"/>
        <v>482.04</v>
      </c>
      <c r="L33" s="6">
        <f t="shared" si="1"/>
        <v>476.58</v>
      </c>
    </row>
    <row r="34" spans="1:12" ht="28.5">
      <c r="A34" s="11">
        <v>30</v>
      </c>
      <c r="B34" s="12" t="s">
        <v>62</v>
      </c>
      <c r="C34" s="4">
        <v>2</v>
      </c>
      <c r="D34" s="5" t="s">
        <v>19</v>
      </c>
      <c r="E34" s="2" t="s">
        <v>72</v>
      </c>
      <c r="F34" s="2">
        <v>201.46</v>
      </c>
      <c r="G34" s="2">
        <v>202.45</v>
      </c>
      <c r="H34" s="2">
        <f t="shared" si="2"/>
        <v>200.15333333333334</v>
      </c>
      <c r="I34" s="2">
        <f t="shared" si="3"/>
        <v>393.1</v>
      </c>
      <c r="J34" s="2">
        <f t="shared" si="4"/>
        <v>402.92</v>
      </c>
      <c r="K34" s="2">
        <f t="shared" si="0"/>
        <v>404.9</v>
      </c>
      <c r="L34" s="6">
        <f t="shared" si="1"/>
        <v>400.30666666666667</v>
      </c>
    </row>
    <row r="35" spans="1:12" ht="28.5">
      <c r="A35" s="11">
        <v>31</v>
      </c>
      <c r="B35" s="12" t="s">
        <v>63</v>
      </c>
      <c r="C35" s="4">
        <v>2</v>
      </c>
      <c r="D35" s="5" t="s">
        <v>19</v>
      </c>
      <c r="E35" s="2" t="s">
        <v>73</v>
      </c>
      <c r="F35" s="2">
        <v>199.88</v>
      </c>
      <c r="G35" s="2">
        <v>200.85</v>
      </c>
      <c r="H35" s="2">
        <f t="shared" si="2"/>
        <v>198.57666666666668</v>
      </c>
      <c r="I35" s="2">
        <f t="shared" si="3"/>
        <v>390</v>
      </c>
      <c r="J35" s="2">
        <f t="shared" si="4"/>
        <v>399.76</v>
      </c>
      <c r="K35" s="2">
        <f t="shared" si="0"/>
        <v>401.7</v>
      </c>
      <c r="L35" s="6">
        <f t="shared" si="1"/>
        <v>397.15333333333336</v>
      </c>
    </row>
    <row r="36" spans="1:12" ht="28.5">
      <c r="A36" s="11">
        <v>32</v>
      </c>
      <c r="B36" s="12" t="s">
        <v>64</v>
      </c>
      <c r="C36" s="4">
        <v>2</v>
      </c>
      <c r="D36" s="5" t="s">
        <v>19</v>
      </c>
      <c r="E36" s="2" t="s">
        <v>74</v>
      </c>
      <c r="F36" s="2">
        <v>204.45</v>
      </c>
      <c r="G36" s="2">
        <v>205.44</v>
      </c>
      <c r="H36" s="2">
        <f t="shared" si="2"/>
        <v>203.11666666666665</v>
      </c>
      <c r="I36" s="2">
        <f t="shared" si="3"/>
        <v>398.92</v>
      </c>
      <c r="J36" s="2">
        <f t="shared" si="4"/>
        <v>408.9</v>
      </c>
      <c r="K36" s="2">
        <f t="shared" si="0"/>
        <v>410.88</v>
      </c>
      <c r="L36" s="6">
        <f t="shared" si="1"/>
        <v>406.23333333333329</v>
      </c>
    </row>
    <row r="37" spans="1:12" ht="28.5">
      <c r="A37" s="11">
        <v>33</v>
      </c>
      <c r="B37" s="12" t="s">
        <v>65</v>
      </c>
      <c r="C37" s="4">
        <v>2</v>
      </c>
      <c r="D37" s="5" t="s">
        <v>19</v>
      </c>
      <c r="E37" s="2" t="s">
        <v>72</v>
      </c>
      <c r="F37" s="2">
        <v>201.46</v>
      </c>
      <c r="G37" s="2">
        <v>202.45</v>
      </c>
      <c r="H37" s="2">
        <f t="shared" si="2"/>
        <v>200.15333333333334</v>
      </c>
      <c r="I37" s="2">
        <f t="shared" si="3"/>
        <v>393.1</v>
      </c>
      <c r="J37" s="2">
        <f t="shared" si="4"/>
        <v>402.92</v>
      </c>
      <c r="K37" s="2">
        <f t="shared" si="0"/>
        <v>404.9</v>
      </c>
      <c r="L37" s="6">
        <f t="shared" si="1"/>
        <v>400.30666666666667</v>
      </c>
    </row>
    <row r="38" spans="1:12" ht="28.5">
      <c r="A38" s="11">
        <v>34</v>
      </c>
      <c r="B38" s="12" t="s">
        <v>66</v>
      </c>
      <c r="C38" s="4">
        <v>2</v>
      </c>
      <c r="D38" s="5" t="s">
        <v>19</v>
      </c>
      <c r="E38" s="2" t="s">
        <v>73</v>
      </c>
      <c r="F38" s="2">
        <v>199.88</v>
      </c>
      <c r="G38" s="2">
        <v>200.85</v>
      </c>
      <c r="H38" s="2">
        <f t="shared" si="2"/>
        <v>198.57666666666668</v>
      </c>
      <c r="I38" s="2">
        <f t="shared" si="3"/>
        <v>390</v>
      </c>
      <c r="J38" s="2">
        <f t="shared" si="4"/>
        <v>399.76</v>
      </c>
      <c r="K38" s="2">
        <f t="shared" si="0"/>
        <v>401.7</v>
      </c>
      <c r="L38" s="6">
        <f t="shared" si="1"/>
        <v>397.15333333333336</v>
      </c>
    </row>
    <row r="39" spans="1:12">
      <c r="A39" s="11">
        <v>35</v>
      </c>
      <c r="B39" s="3" t="s">
        <v>79</v>
      </c>
      <c r="C39" s="4">
        <v>1</v>
      </c>
      <c r="D39" s="5" t="s">
        <v>11</v>
      </c>
      <c r="E39" s="2" t="s">
        <v>75</v>
      </c>
      <c r="F39" s="2">
        <v>2749.76</v>
      </c>
      <c r="G39" s="2">
        <v>2763.17</v>
      </c>
      <c r="H39" s="2">
        <f t="shared" si="2"/>
        <v>2731.8733333333334</v>
      </c>
      <c r="I39" s="2">
        <f t="shared" si="3"/>
        <v>2682.69</v>
      </c>
      <c r="J39" s="2">
        <f t="shared" si="4"/>
        <v>2749.76</v>
      </c>
      <c r="K39" s="2">
        <f t="shared" si="0"/>
        <v>2763.17</v>
      </c>
      <c r="L39" s="6">
        <f t="shared" si="1"/>
        <v>2731.8733333333334</v>
      </c>
    </row>
    <row r="40" spans="1:12">
      <c r="A40" s="11">
        <v>36</v>
      </c>
      <c r="B40" s="3" t="s">
        <v>81</v>
      </c>
      <c r="C40" s="4">
        <v>1</v>
      </c>
      <c r="D40" s="5" t="s">
        <v>11</v>
      </c>
      <c r="E40" s="2" t="s">
        <v>75</v>
      </c>
      <c r="F40" s="2">
        <v>2749.76</v>
      </c>
      <c r="G40" s="2">
        <v>2763.17</v>
      </c>
      <c r="H40" s="2">
        <f t="shared" si="2"/>
        <v>2731.8733333333334</v>
      </c>
      <c r="I40" s="2">
        <f t="shared" si="3"/>
        <v>2682.69</v>
      </c>
      <c r="J40" s="2">
        <f t="shared" si="4"/>
        <v>2749.76</v>
      </c>
      <c r="K40" s="2">
        <f t="shared" si="0"/>
        <v>2763.17</v>
      </c>
      <c r="L40" s="6">
        <f t="shared" si="1"/>
        <v>2731.8733333333334</v>
      </c>
    </row>
    <row r="41" spans="1:12">
      <c r="A41" s="11">
        <v>37</v>
      </c>
      <c r="B41" s="3" t="s">
        <v>80</v>
      </c>
      <c r="C41" s="4">
        <v>2</v>
      </c>
      <c r="D41" s="5" t="s">
        <v>11</v>
      </c>
      <c r="E41" s="2" t="s">
        <v>75</v>
      </c>
      <c r="F41" s="2">
        <v>2749.76</v>
      </c>
      <c r="G41" s="2">
        <v>2763.17</v>
      </c>
      <c r="H41" s="2">
        <f t="shared" si="2"/>
        <v>2731.8733333333334</v>
      </c>
      <c r="I41" s="2">
        <f t="shared" si="3"/>
        <v>5365.38</v>
      </c>
      <c r="J41" s="2">
        <f t="shared" si="4"/>
        <v>5499.52</v>
      </c>
      <c r="K41" s="2">
        <f t="shared" si="0"/>
        <v>5526.34</v>
      </c>
      <c r="L41" s="6">
        <f t="shared" si="1"/>
        <v>5463.7466666666669</v>
      </c>
    </row>
    <row r="42" spans="1:12">
      <c r="A42" s="11">
        <v>38</v>
      </c>
      <c r="B42" s="3" t="s">
        <v>82</v>
      </c>
      <c r="C42" s="4">
        <v>2</v>
      </c>
      <c r="D42" s="5" t="s">
        <v>11</v>
      </c>
      <c r="E42" s="2" t="s">
        <v>75</v>
      </c>
      <c r="F42" s="2">
        <v>2749.76</v>
      </c>
      <c r="G42" s="2">
        <v>2763.17</v>
      </c>
      <c r="H42" s="2">
        <f t="shared" si="2"/>
        <v>2731.8733333333334</v>
      </c>
      <c r="I42" s="2">
        <f t="shared" si="3"/>
        <v>5365.38</v>
      </c>
      <c r="J42" s="2">
        <f t="shared" si="4"/>
        <v>5499.52</v>
      </c>
      <c r="K42" s="2">
        <f t="shared" si="0"/>
        <v>5526.34</v>
      </c>
      <c r="L42" s="6">
        <f t="shared" si="1"/>
        <v>5463.7466666666669</v>
      </c>
    </row>
    <row r="43" spans="1:12">
      <c r="A43" s="11">
        <v>39</v>
      </c>
      <c r="B43" s="3" t="s">
        <v>83</v>
      </c>
      <c r="C43" s="4">
        <v>2</v>
      </c>
      <c r="D43" s="5" t="s">
        <v>11</v>
      </c>
      <c r="E43" s="2" t="s">
        <v>75</v>
      </c>
      <c r="F43" s="2">
        <v>2749.76</v>
      </c>
      <c r="G43" s="2">
        <v>2763.17</v>
      </c>
      <c r="H43" s="2">
        <f t="shared" si="2"/>
        <v>2731.8733333333334</v>
      </c>
      <c r="I43" s="2">
        <f t="shared" si="3"/>
        <v>5365.38</v>
      </c>
      <c r="J43" s="2">
        <f t="shared" si="4"/>
        <v>5499.52</v>
      </c>
      <c r="K43" s="2">
        <f t="shared" si="0"/>
        <v>5526.34</v>
      </c>
      <c r="L43" s="6">
        <f t="shared" si="1"/>
        <v>5463.7466666666669</v>
      </c>
    </row>
    <row r="44" spans="1:12" ht="28.5">
      <c r="A44" s="11">
        <v>40</v>
      </c>
      <c r="B44" s="12" t="s">
        <v>84</v>
      </c>
      <c r="C44" s="4">
        <v>1</v>
      </c>
      <c r="D44" s="5" t="s">
        <v>19</v>
      </c>
      <c r="E44" s="2" t="s">
        <v>76</v>
      </c>
      <c r="F44" s="2">
        <v>2398.5</v>
      </c>
      <c r="G44" s="2">
        <v>2410.1999999999998</v>
      </c>
      <c r="H44" s="2">
        <f t="shared" si="2"/>
        <v>2382.9</v>
      </c>
      <c r="I44" s="2">
        <f t="shared" si="3"/>
        <v>2340</v>
      </c>
      <c r="J44" s="2">
        <f t="shared" si="4"/>
        <v>2398.5</v>
      </c>
      <c r="K44" s="2">
        <f t="shared" si="0"/>
        <v>2410.1999999999998</v>
      </c>
      <c r="L44" s="6">
        <f t="shared" si="1"/>
        <v>2382.9</v>
      </c>
    </row>
    <row r="45" spans="1:12" ht="15" customHeight="1">
      <c r="A45" s="11">
        <v>41</v>
      </c>
      <c r="B45" s="12" t="s">
        <v>85</v>
      </c>
      <c r="C45" s="4">
        <v>1</v>
      </c>
      <c r="D45" s="5" t="s">
        <v>19</v>
      </c>
      <c r="E45" s="2" t="s">
        <v>94</v>
      </c>
      <c r="F45" s="2">
        <v>489.55</v>
      </c>
      <c r="G45" s="2">
        <v>491.94</v>
      </c>
      <c r="H45" s="2">
        <f t="shared" si="2"/>
        <v>486.36666666666673</v>
      </c>
      <c r="I45" s="2">
        <f t="shared" si="3"/>
        <v>477.61</v>
      </c>
      <c r="J45" s="2">
        <f t="shared" si="4"/>
        <v>489.55</v>
      </c>
      <c r="K45" s="2">
        <f t="shared" si="0"/>
        <v>491.94</v>
      </c>
      <c r="L45" s="6">
        <f t="shared" si="1"/>
        <v>486.36666666666673</v>
      </c>
    </row>
    <row r="46" spans="1:12">
      <c r="A46" s="11">
        <v>42</v>
      </c>
      <c r="B46" s="12" t="s">
        <v>86</v>
      </c>
      <c r="C46" s="4">
        <v>2</v>
      </c>
      <c r="D46" s="5" t="s">
        <v>11</v>
      </c>
      <c r="E46" s="2" t="s">
        <v>95</v>
      </c>
      <c r="F46" s="2">
        <v>303.41000000000003</v>
      </c>
      <c r="G46" s="2">
        <v>304.89</v>
      </c>
      <c r="H46" s="2">
        <f t="shared" si="2"/>
        <v>301.43666666666667</v>
      </c>
      <c r="I46" s="2">
        <f t="shared" si="3"/>
        <v>592.02</v>
      </c>
      <c r="J46" s="2">
        <f t="shared" si="4"/>
        <v>606.82000000000005</v>
      </c>
      <c r="K46" s="2">
        <f t="shared" si="0"/>
        <v>609.78</v>
      </c>
      <c r="L46" s="6">
        <f t="shared" si="1"/>
        <v>602.87333333333333</v>
      </c>
    </row>
    <row r="47" spans="1:12" ht="28.5">
      <c r="A47" s="11">
        <v>43</v>
      </c>
      <c r="B47" s="12" t="s">
        <v>87</v>
      </c>
      <c r="C47" s="4">
        <v>3</v>
      </c>
      <c r="D47" s="5" t="s">
        <v>11</v>
      </c>
      <c r="E47" s="2" t="s">
        <v>96</v>
      </c>
      <c r="F47" s="2">
        <v>723.47</v>
      </c>
      <c r="G47" s="2">
        <v>726.99</v>
      </c>
      <c r="H47" s="2">
        <f t="shared" si="2"/>
        <v>718.75999999999988</v>
      </c>
      <c r="I47" s="2">
        <f t="shared" si="3"/>
        <v>2117.46</v>
      </c>
      <c r="J47" s="2">
        <f t="shared" si="4"/>
        <v>2170.41</v>
      </c>
      <c r="K47" s="2">
        <f t="shared" si="0"/>
        <v>2180.9700000000003</v>
      </c>
      <c r="L47" s="6">
        <f t="shared" si="1"/>
        <v>2156.2800000000002</v>
      </c>
    </row>
    <row r="48" spans="1:12" ht="28.5">
      <c r="A48" s="11">
        <v>44</v>
      </c>
      <c r="B48" s="12" t="s">
        <v>88</v>
      </c>
      <c r="C48" s="4">
        <v>3</v>
      </c>
      <c r="D48" s="5" t="s">
        <v>11</v>
      </c>
      <c r="E48" s="2" t="s">
        <v>97</v>
      </c>
      <c r="F48" s="2">
        <v>543.96</v>
      </c>
      <c r="G48" s="2">
        <v>546.61</v>
      </c>
      <c r="H48" s="2">
        <f t="shared" si="2"/>
        <v>540.42000000000007</v>
      </c>
      <c r="I48" s="2">
        <f t="shared" si="3"/>
        <v>1592.0700000000002</v>
      </c>
      <c r="J48" s="2">
        <f t="shared" si="4"/>
        <v>1631.88</v>
      </c>
      <c r="K48" s="2">
        <f t="shared" si="0"/>
        <v>1639.83</v>
      </c>
      <c r="L48" s="6">
        <f t="shared" si="1"/>
        <v>1621.2600000000002</v>
      </c>
    </row>
    <row r="49" spans="1:12">
      <c r="A49" s="11">
        <v>45</v>
      </c>
      <c r="B49" s="12" t="s">
        <v>111</v>
      </c>
      <c r="C49" s="4">
        <v>20</v>
      </c>
      <c r="D49" s="5" t="s">
        <v>19</v>
      </c>
      <c r="E49" s="2" t="s">
        <v>98</v>
      </c>
      <c r="F49" s="2">
        <v>482.37</v>
      </c>
      <c r="G49" s="2">
        <v>484.72</v>
      </c>
      <c r="H49" s="2">
        <f t="shared" si="2"/>
        <v>479.23</v>
      </c>
      <c r="I49" s="2">
        <f t="shared" si="3"/>
        <v>9412</v>
      </c>
      <c r="J49" s="2">
        <f t="shared" si="4"/>
        <v>9647.4</v>
      </c>
      <c r="K49" s="2">
        <f t="shared" si="0"/>
        <v>9694.4000000000015</v>
      </c>
      <c r="L49" s="6">
        <f t="shared" si="1"/>
        <v>9584.6</v>
      </c>
    </row>
    <row r="50" spans="1:12">
      <c r="A50" s="11">
        <v>46</v>
      </c>
      <c r="B50" s="12" t="s">
        <v>110</v>
      </c>
      <c r="C50" s="4">
        <v>2</v>
      </c>
      <c r="D50" s="5" t="s">
        <v>11</v>
      </c>
      <c r="E50" s="2" t="s">
        <v>99</v>
      </c>
      <c r="F50" s="2">
        <v>285.82</v>
      </c>
      <c r="G50" s="2">
        <v>287.22000000000003</v>
      </c>
      <c r="H50" s="2">
        <f t="shared" si="2"/>
        <v>283.96333333333337</v>
      </c>
      <c r="I50" s="2">
        <f t="shared" si="3"/>
        <v>557.70000000000005</v>
      </c>
      <c r="J50" s="2">
        <f t="shared" si="4"/>
        <v>571.64</v>
      </c>
      <c r="K50" s="2">
        <f t="shared" si="0"/>
        <v>574.44000000000005</v>
      </c>
      <c r="L50" s="6">
        <f t="shared" si="1"/>
        <v>567.92666666666673</v>
      </c>
    </row>
    <row r="51" spans="1:12" ht="28.5">
      <c r="A51" s="11">
        <v>47</v>
      </c>
      <c r="B51" s="12" t="s">
        <v>89</v>
      </c>
      <c r="C51" s="4">
        <v>2</v>
      </c>
      <c r="D51" s="5" t="s">
        <v>11</v>
      </c>
      <c r="E51" s="2" t="s">
        <v>100</v>
      </c>
      <c r="F51" s="2">
        <v>1379.14</v>
      </c>
      <c r="G51" s="2">
        <v>1385.87</v>
      </c>
      <c r="H51" s="2">
        <f t="shared" si="2"/>
        <v>1370.17</v>
      </c>
      <c r="I51" s="2">
        <f t="shared" si="3"/>
        <v>2691</v>
      </c>
      <c r="J51" s="2">
        <f t="shared" si="4"/>
        <v>2758.28</v>
      </c>
      <c r="K51" s="2">
        <f t="shared" si="0"/>
        <v>2771.74</v>
      </c>
      <c r="L51" s="6">
        <f t="shared" si="1"/>
        <v>2740.34</v>
      </c>
    </row>
    <row r="52" spans="1:12" ht="28.5">
      <c r="A52" s="11">
        <v>48</v>
      </c>
      <c r="B52" s="12" t="s">
        <v>90</v>
      </c>
      <c r="C52" s="4">
        <v>2</v>
      </c>
      <c r="D52" s="5" t="s">
        <v>11</v>
      </c>
      <c r="E52" s="2" t="s">
        <v>101</v>
      </c>
      <c r="F52" s="2">
        <v>1732.25</v>
      </c>
      <c r="G52" s="2">
        <v>1740.7</v>
      </c>
      <c r="H52" s="2">
        <f t="shared" si="2"/>
        <v>1720.9833333333333</v>
      </c>
      <c r="I52" s="2">
        <f t="shared" si="3"/>
        <v>3380</v>
      </c>
      <c r="J52" s="2">
        <f t="shared" si="4"/>
        <v>3464.5</v>
      </c>
      <c r="K52" s="2">
        <f t="shared" si="0"/>
        <v>3481.4</v>
      </c>
      <c r="L52" s="6">
        <f t="shared" si="1"/>
        <v>3441.9666666666667</v>
      </c>
    </row>
    <row r="53" spans="1:12" ht="15" customHeight="1">
      <c r="A53" s="11">
        <v>49</v>
      </c>
      <c r="B53" s="12" t="s">
        <v>91</v>
      </c>
      <c r="C53" s="4">
        <v>1</v>
      </c>
      <c r="D53" s="5" t="s">
        <v>11</v>
      </c>
      <c r="E53" s="2" t="s">
        <v>102</v>
      </c>
      <c r="F53" s="2">
        <v>1665.63</v>
      </c>
      <c r="G53" s="2">
        <v>1673.75</v>
      </c>
      <c r="H53" s="2">
        <f t="shared" si="2"/>
        <v>1654.7933333333333</v>
      </c>
      <c r="I53" s="2">
        <f t="shared" si="3"/>
        <v>1625</v>
      </c>
      <c r="J53" s="2">
        <f t="shared" si="4"/>
        <v>1665.63</v>
      </c>
      <c r="K53" s="2">
        <f t="shared" si="0"/>
        <v>1673.75</v>
      </c>
      <c r="L53" s="6">
        <f t="shared" si="1"/>
        <v>1654.7933333333333</v>
      </c>
    </row>
    <row r="54" spans="1:12" ht="28.5">
      <c r="A54" s="11">
        <v>50</v>
      </c>
      <c r="B54" s="12" t="s">
        <v>109</v>
      </c>
      <c r="C54" s="4">
        <v>1</v>
      </c>
      <c r="D54" s="5" t="s">
        <v>11</v>
      </c>
      <c r="E54" s="2" t="s">
        <v>103</v>
      </c>
      <c r="F54" s="2">
        <v>1319.18</v>
      </c>
      <c r="G54" s="2">
        <v>1325.61</v>
      </c>
      <c r="H54" s="2">
        <f t="shared" si="2"/>
        <v>1310.5966666666666</v>
      </c>
      <c r="I54" s="2">
        <f t="shared" si="3"/>
        <v>1287</v>
      </c>
      <c r="J54" s="2">
        <f t="shared" si="4"/>
        <v>1319.18</v>
      </c>
      <c r="K54" s="2">
        <f t="shared" si="0"/>
        <v>1325.61</v>
      </c>
      <c r="L54" s="6">
        <f t="shared" si="1"/>
        <v>1310.5966666666666</v>
      </c>
    </row>
    <row r="55" spans="1:12" ht="15" customHeight="1">
      <c r="A55" s="11">
        <v>51</v>
      </c>
      <c r="B55" s="3" t="s">
        <v>92</v>
      </c>
      <c r="C55" s="4">
        <v>10</v>
      </c>
      <c r="D55" s="5" t="s">
        <v>11</v>
      </c>
      <c r="E55" s="2" t="s">
        <v>104</v>
      </c>
      <c r="F55" s="2">
        <v>265.02999999999997</v>
      </c>
      <c r="G55" s="2">
        <v>266.33</v>
      </c>
      <c r="H55" s="2">
        <f t="shared" si="2"/>
        <v>263.30999999999995</v>
      </c>
      <c r="I55" s="2">
        <f t="shared" si="3"/>
        <v>2585.6999999999998</v>
      </c>
      <c r="J55" s="2">
        <f t="shared" si="4"/>
        <v>2650.2999999999997</v>
      </c>
      <c r="K55" s="2">
        <f t="shared" si="0"/>
        <v>2663.2999999999997</v>
      </c>
      <c r="L55" s="6">
        <f t="shared" si="1"/>
        <v>2633.1</v>
      </c>
    </row>
    <row r="56" spans="1:12" ht="15" customHeight="1">
      <c r="A56" s="11">
        <v>52</v>
      </c>
      <c r="B56" s="12" t="s">
        <v>93</v>
      </c>
      <c r="C56" s="4">
        <v>10</v>
      </c>
      <c r="D56" s="5" t="s">
        <v>19</v>
      </c>
      <c r="E56" s="2" t="s">
        <v>105</v>
      </c>
      <c r="F56" s="2">
        <v>254.51</v>
      </c>
      <c r="G56" s="2">
        <v>255.75</v>
      </c>
      <c r="H56" s="2">
        <f t="shared" si="2"/>
        <v>252.85333333333332</v>
      </c>
      <c r="I56" s="2">
        <f t="shared" si="3"/>
        <v>2483</v>
      </c>
      <c r="J56" s="2">
        <f t="shared" si="4"/>
        <v>2545.1</v>
      </c>
      <c r="K56" s="2">
        <f t="shared" si="0"/>
        <v>2557.5</v>
      </c>
      <c r="L56" s="6">
        <f t="shared" si="1"/>
        <v>2528.5333333333333</v>
      </c>
    </row>
    <row r="57" spans="1:12">
      <c r="A57" s="11">
        <v>53</v>
      </c>
      <c r="B57" s="12" t="s">
        <v>108</v>
      </c>
      <c r="C57" s="4">
        <v>1</v>
      </c>
      <c r="D57" s="5" t="s">
        <v>11</v>
      </c>
      <c r="E57" s="2" t="s">
        <v>106</v>
      </c>
      <c r="F57" s="2">
        <v>266.5</v>
      </c>
      <c r="G57" s="2">
        <v>267.8</v>
      </c>
      <c r="H57" s="2">
        <f t="shared" si="2"/>
        <v>264.76666666666665</v>
      </c>
      <c r="I57" s="2">
        <f t="shared" si="3"/>
        <v>260</v>
      </c>
      <c r="J57" s="2">
        <f t="shared" si="4"/>
        <v>266.5</v>
      </c>
      <c r="K57" s="2">
        <f t="shared" si="0"/>
        <v>267.8</v>
      </c>
      <c r="L57" s="6">
        <f t="shared" si="1"/>
        <v>264.76666666666665</v>
      </c>
    </row>
    <row r="58" spans="1:12">
      <c r="A58" s="11">
        <v>54</v>
      </c>
      <c r="B58" s="12" t="s">
        <v>107</v>
      </c>
      <c r="C58" s="4">
        <v>1</v>
      </c>
      <c r="D58" s="5" t="s">
        <v>11</v>
      </c>
      <c r="E58" s="2" t="s">
        <v>106</v>
      </c>
      <c r="F58" s="2">
        <v>266.5</v>
      </c>
      <c r="G58" s="2">
        <v>267.8</v>
      </c>
      <c r="H58" s="2">
        <f t="shared" si="2"/>
        <v>264.76666666666665</v>
      </c>
      <c r="I58" s="2">
        <f t="shared" si="3"/>
        <v>260</v>
      </c>
      <c r="J58" s="2">
        <f t="shared" si="4"/>
        <v>266.5</v>
      </c>
      <c r="K58" s="2">
        <f t="shared" si="0"/>
        <v>267.8</v>
      </c>
      <c r="L58" s="6">
        <f t="shared" si="1"/>
        <v>264.76666666666665</v>
      </c>
    </row>
    <row r="59" spans="1:12" ht="15" customHeight="1">
      <c r="A59" s="8" t="s">
        <v>7</v>
      </c>
      <c r="B59" s="9"/>
      <c r="C59" s="9"/>
      <c r="D59" s="9"/>
      <c r="E59" s="10" t="s">
        <v>14</v>
      </c>
      <c r="F59" s="10" t="s">
        <v>14</v>
      </c>
      <c r="G59" s="10"/>
      <c r="H59" s="10"/>
      <c r="I59" s="10">
        <f>SUM(I5:I58)</f>
        <v>121356.74000000003</v>
      </c>
      <c r="J59" s="10">
        <f>SUM(J5:J58)</f>
        <v>124391.17</v>
      </c>
      <c r="K59" s="10">
        <f>SUM(K5:K58)</f>
        <v>124997.83</v>
      </c>
      <c r="L59" s="10">
        <f>SUM(L5:L58)</f>
        <v>123581.91333333337</v>
      </c>
    </row>
  </sheetData>
  <mergeCells count="10">
    <mergeCell ref="A1:L1"/>
    <mergeCell ref="A2:L2"/>
    <mergeCell ref="A3:A4"/>
    <mergeCell ref="B3:B4"/>
    <mergeCell ref="E3:G3"/>
    <mergeCell ref="L3:L4"/>
    <mergeCell ref="D3:D4"/>
    <mergeCell ref="C3:C4"/>
    <mergeCell ref="I3:K3"/>
    <mergeCell ref="H3:H4"/>
  </mergeCells>
  <pageMargins left="0.27559055118110237" right="0.19685039370078741" top="0.19685039370078741" bottom="0.19685039370078741" header="0.31496062992125984" footer="0.31496062992125984"/>
  <pageSetup paperSize="9" scale="90" orientation="portrait" horizontalDpi="180" verticalDpi="180" r:id="rId1"/>
  <ignoredErrors>
    <ignoredError sqref="E5:E19 E28:E44 E45:E58 E20:E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2022-10-28T08:18:48Z</dcterms:modified>
</cp:coreProperties>
</file>