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5"/>
  <c r="I6"/>
  <c r="I7"/>
  <c r="I8"/>
  <c r="I9"/>
  <c r="I10"/>
  <c r="I5"/>
  <c r="H6"/>
  <c r="K6" s="1"/>
  <c r="H7"/>
  <c r="K7" s="1"/>
  <c r="H8"/>
  <c r="K8" s="1"/>
  <c r="H9"/>
  <c r="K9" s="1"/>
  <c r="H10"/>
  <c r="K10" s="1"/>
  <c r="H5"/>
  <c r="K5" s="1"/>
  <c r="J11" l="1"/>
  <c r="K11"/>
  <c r="H11"/>
  <c r="I11"/>
</calcChain>
</file>

<file path=xl/sharedStrings.xml><?xml version="1.0" encoding="utf-8"?>
<sst xmlns="http://schemas.openxmlformats.org/spreadsheetml/2006/main" count="28" uniqueCount="20">
  <si>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</si>
  <si>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</si>
  <si>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</si>
  <si>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</si>
  <si>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</si>
  <si>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</si>
  <si>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</si>
  <si>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</si>
  <si>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</si>
  <si>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</si>
  <si>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</si>
  <si>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</si>
  <si>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</si>
  <si>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</si>
  <si>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Журнал контроля обработки эндоскопов для нестерильных вмешательств механизированным способом</t>
  </si>
  <si>
    <t>Журнал контроля и учета температурного режима холодильника</t>
  </si>
  <si>
    <t>Журнал контроля и учета работы стерилизатора (форма 257/у)</t>
  </si>
  <si>
    <t>Журнал контроля предстерилизационной обработки (форма 366/у)</t>
  </si>
  <si>
    <t>Журнал учёта проведения генеральных уборок</t>
  </si>
  <si>
    <t>Журнал регистрации и контроля ультрафиолетовой бактерицидной установки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</si>
</sst>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80" zoomScaleNormal="80" workbookViewId="0">
      <selection activeCell="G15" sqref="G15"/>
    </sheetView>
  </sheetViews>
  <sheetFormatPr defaultRowHeight="15.75"/>
  <cols>
    <col min="1" max="1" width="6" style="8" customWidth="1"/>
    <col min="2" max="2" width="105.42578125" style="8" bestFit="1" customWidth="1"/>
    <col min="3" max="4" width="14" style="8" customWidth="1"/>
    <col min="5" max="5" width="17.140625" style="8" customWidth="1"/>
    <col min="6" max="6" width="21.28515625" style="8" customWidth="1"/>
    <col min="7" max="7" width="19.85546875" style="8" customWidth="1"/>
    <col min="8" max="8" width="25.85546875" style="8" customWidth="1"/>
    <col min="9" max="10" width="19.85546875" style="8" customWidth="1"/>
    <col min="11" max="11" width="24.42578125" style="8" customWidth="1"/>
    <col min="12" max="16384" width="9.140625" style="8"/>
  </cols>
  <sheetData>
    <row r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4" t="s">
        <v>3</v>
      </c>
      <c r="B3" s="15" t="s">
        <v>2</v>
      </c>
      <c r="C3" s="15" t="s">
        <v>9</v>
      </c>
      <c r="D3" s="15" t="s">
        <v>10</v>
      </c>
      <c r="E3" s="16" t="s">
        <v>12</v>
      </c>
      <c r="F3" s="16"/>
      <c r="G3" s="16"/>
      <c r="H3" s="14" t="s">
        <v>13</v>
      </c>
      <c r="I3" s="14"/>
      <c r="J3" s="14"/>
      <c r="K3" s="17" t="s">
        <v>8</v>
      </c>
    </row>
    <row r="4" spans="1:11" ht="63">
      <c r="A4" s="14"/>
      <c r="B4" s="15"/>
      <c r="C4" s="15"/>
      <c r="D4" s="15"/>
      <c r="E4" s="3" t="s">
        <v>4</v>
      </c>
      <c r="F4" s="3" t="s">
        <v>6</v>
      </c>
      <c r="G4" s="3" t="s">
        <v>5</v>
      </c>
      <c r="H4" s="4" t="s">
        <v>4</v>
      </c>
      <c r="I4" s="4" t="s">
        <v>6</v>
      </c>
      <c r="J4" s="4" t="s">
        <v>5</v>
      </c>
      <c r="K4" s="17"/>
    </row>
    <row r="5" spans="1:11">
      <c r="A5" s="1">
        <v>1</v>
      </c>
      <c r="B5" s="9" t="s">
        <v>18</v>
      </c>
      <c r="C5" s="2">
        <v>50</v>
      </c>
      <c r="D5" s="2" t="s">
        <v>11</v>
      </c>
      <c r="E5" s="5">
        <v>35</v>
      </c>
      <c r="F5" s="5">
        <v>37.450000000000003</v>
      </c>
      <c r="G5" s="5">
        <v>38.85</v>
      </c>
      <c r="H5" s="6">
        <f>C5*E5</f>
        <v>1750</v>
      </c>
      <c r="I5" s="6">
        <f>F5*C5</f>
        <v>1872.5000000000002</v>
      </c>
      <c r="J5" s="6">
        <f>G5*C5</f>
        <v>1942.5</v>
      </c>
      <c r="K5" s="6">
        <f>(H5+I5+J5)/3</f>
        <v>1855</v>
      </c>
    </row>
    <row r="6" spans="1:11">
      <c r="A6" s="1">
        <v>2</v>
      </c>
      <c r="B6" s="9" t="s">
        <v>19</v>
      </c>
      <c r="C6" s="2">
        <v>26</v>
      </c>
      <c r="D6" s="2" t="s">
        <v>11</v>
      </c>
      <c r="E6" s="5">
        <v>158</v>
      </c>
      <c r="F6" s="5">
        <v>169.06</v>
      </c>
      <c r="G6" s="5">
        <v>175.38</v>
      </c>
      <c r="H6" s="6">
        <f t="shared" ref="H6:H10" si="0">C6*E6</f>
        <v>4108</v>
      </c>
      <c r="I6" s="6">
        <f t="shared" ref="I6:I10" si="1">F6*C6</f>
        <v>4395.5600000000004</v>
      </c>
      <c r="J6" s="6">
        <f t="shared" ref="J6:J10" si="2">G6*C6</f>
        <v>4559.88</v>
      </c>
      <c r="K6" s="6">
        <f t="shared" ref="K6:K10" si="3">(H6+I6+J6)/3</f>
        <v>4354.4800000000005</v>
      </c>
    </row>
    <row r="7" spans="1:11" ht="15.75" customHeight="1">
      <c r="A7" s="1">
        <v>3</v>
      </c>
      <c r="B7" s="9" t="s">
        <v>14</v>
      </c>
      <c r="C7" s="2">
        <v>10</v>
      </c>
      <c r="D7" s="2" t="s">
        <v>11</v>
      </c>
      <c r="E7" s="5">
        <v>227</v>
      </c>
      <c r="F7" s="5">
        <v>242.89</v>
      </c>
      <c r="G7" s="5">
        <v>251.97</v>
      </c>
      <c r="H7" s="6">
        <f t="shared" si="0"/>
        <v>2270</v>
      </c>
      <c r="I7" s="6">
        <f t="shared" si="1"/>
        <v>2428.8999999999996</v>
      </c>
      <c r="J7" s="6">
        <f t="shared" si="2"/>
        <v>2519.6999999999998</v>
      </c>
      <c r="K7" s="6">
        <f t="shared" si="3"/>
        <v>2406.1999999999998</v>
      </c>
    </row>
    <row r="8" spans="1:11">
      <c r="A8" s="1">
        <v>4</v>
      </c>
      <c r="B8" s="10" t="s">
        <v>15</v>
      </c>
      <c r="C8" s="1">
        <v>15</v>
      </c>
      <c r="D8" s="2" t="s">
        <v>11</v>
      </c>
      <c r="E8" s="5">
        <v>158</v>
      </c>
      <c r="F8" s="5">
        <v>169.06</v>
      </c>
      <c r="G8" s="5">
        <v>175.38</v>
      </c>
      <c r="H8" s="6">
        <f t="shared" si="0"/>
        <v>2370</v>
      </c>
      <c r="I8" s="6">
        <f t="shared" si="1"/>
        <v>2535.9</v>
      </c>
      <c r="J8" s="6">
        <f t="shared" si="2"/>
        <v>2630.7</v>
      </c>
      <c r="K8" s="6">
        <f t="shared" si="3"/>
        <v>2512.1999999999998</v>
      </c>
    </row>
    <row r="9" spans="1:11">
      <c r="A9" s="1">
        <v>5</v>
      </c>
      <c r="B9" s="9" t="s">
        <v>16</v>
      </c>
      <c r="C9" s="2">
        <v>10</v>
      </c>
      <c r="D9" s="2" t="s">
        <v>11</v>
      </c>
      <c r="E9" s="5">
        <v>140</v>
      </c>
      <c r="F9" s="5">
        <v>149.80000000000001</v>
      </c>
      <c r="G9" s="5">
        <v>155.4</v>
      </c>
      <c r="H9" s="6">
        <f t="shared" si="0"/>
        <v>1400</v>
      </c>
      <c r="I9" s="6">
        <f t="shared" si="1"/>
        <v>1498</v>
      </c>
      <c r="J9" s="6">
        <f t="shared" si="2"/>
        <v>1554</v>
      </c>
      <c r="K9" s="6">
        <f t="shared" si="3"/>
        <v>1484</v>
      </c>
    </row>
    <row r="10" spans="1:11" ht="15.75" customHeight="1">
      <c r="A10" s="1">
        <v>6</v>
      </c>
      <c r="B10" s="9" t="s">
        <v>17</v>
      </c>
      <c r="C10" s="2">
        <v>8</v>
      </c>
      <c r="D10" s="2" t="s">
        <v>11</v>
      </c>
      <c r="E10" s="5">
        <v>149</v>
      </c>
      <c r="F10" s="5">
        <v>159.43</v>
      </c>
      <c r="G10" s="5">
        <v>165.39</v>
      </c>
      <c r="H10" s="6">
        <f t="shared" si="0"/>
        <v>1192</v>
      </c>
      <c r="I10" s="6">
        <f t="shared" si="1"/>
        <v>1275.44</v>
      </c>
      <c r="J10" s="6">
        <f t="shared" si="2"/>
        <v>1323.12</v>
      </c>
      <c r="K10" s="6">
        <f t="shared" si="3"/>
        <v>1263.52</v>
      </c>
    </row>
    <row r="11" spans="1:11" ht="15" customHeight="1">
      <c r="A11" s="11" t="s">
        <v>7</v>
      </c>
      <c r="B11" s="11"/>
      <c r="C11" s="11"/>
      <c r="D11" s="11"/>
      <c r="E11" s="7"/>
      <c r="F11" s="7"/>
      <c r="G11" s="7"/>
      <c r="H11" s="7">
        <f>SUM(H5:H10)</f>
        <v>13090</v>
      </c>
      <c r="I11" s="7">
        <f>SUM(I5:I10)</f>
        <v>14006.3</v>
      </c>
      <c r="J11" s="7">
        <f>SUM(J5:J10)</f>
        <v>14529.899999999998</v>
      </c>
      <c r="K11" s="7">
        <f>SUM(K5:K10)</f>
        <v>13875.400000000001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2022-12-01T05:47:12Z</dcterms:modified>
</cp:coreProperties>
</file>