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I7" i="1"/>
  <c r="J7"/>
  <c r="K6"/>
  <c r="I5"/>
  <c r="H5"/>
  <c r="H7" s="1"/>
  <c r="J6"/>
  <c r="J5"/>
  <c r="I6"/>
  <c r="H6"/>
  <c r="K5" l="1"/>
  <c r="K7" s="1"/>
  <c r="L6"/>
  <c r="L5"/>
</calcChain>
</file>

<file path=xl/sharedStrings.xml><?xml version="1.0" encoding="utf-8"?>
<sst xmlns="http://schemas.openxmlformats.org/spreadsheetml/2006/main" count="25" uniqueCount="18">
  <si>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</si>
  <si>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</si>
  <si>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</si>
  <si>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</si>
  <si>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</si>
  <si>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</si>
  <si>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</si>
  <si>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</si>
  <si>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</si>
  <si>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</si>
  <si>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</si>
  <si>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Цена за ед.</t>
  </si>
  <si>
    <t>Общая стоимость</t>
  </si>
  <si>
    <t>-</t>
  </si>
  <si>
    <t>шт</t>
  </si>
  <si>
    <t>НМЦ за ед.</t>
  </si>
  <si>
    <t>Светильник 1200*180*50</t>
  </si>
  <si>
    <t>Светильник 595*595*20</t>
  </si>
</sst>
</file>

<file path=xl/styles.xml><?xml version="1.0" encoding="utf-8"?>
<styleSheet xmlns="http://schemas.openxmlformats.org/spreadsheetml/2006/main">
  <numFmts count="1">
    <numFmt numFmtId="164" formatCode="#,##0.000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5" fillId="0" borderId="0" xfId="0" applyFont="1"/>
    <xf numFmtId="4" fontId="3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>
      <selection activeCell="L5" sqref="L5"/>
    </sheetView>
  </sheetViews>
  <sheetFormatPr defaultRowHeight="15"/>
  <cols>
    <col min="1" max="1" width="6" style="1" customWidth="1"/>
    <col min="2" max="2" width="39.85546875" style="1" customWidth="1"/>
    <col min="3" max="4" width="14" style="1" customWidth="1"/>
    <col min="5" max="5" width="17.140625" style="1" customWidth="1"/>
    <col min="6" max="6" width="21.28515625" style="1" customWidth="1"/>
    <col min="7" max="10" width="19.85546875" style="1" customWidth="1"/>
    <col min="11" max="11" width="24.42578125" style="1" customWidth="1"/>
    <col min="12" max="12" width="16.140625" style="1" bestFit="1" customWidth="1"/>
    <col min="13" max="16384" width="9.140625" style="1"/>
  </cols>
  <sheetData>
    <row r="1" spans="1:12" ht="15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3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" customHeight="1">
      <c r="A3" s="15" t="s">
        <v>3</v>
      </c>
      <c r="B3" s="16" t="s">
        <v>2</v>
      </c>
      <c r="C3" s="16" t="s">
        <v>9</v>
      </c>
      <c r="D3" s="16" t="s">
        <v>10</v>
      </c>
      <c r="E3" s="17" t="s">
        <v>11</v>
      </c>
      <c r="F3" s="17"/>
      <c r="G3" s="17"/>
      <c r="H3" s="15" t="s">
        <v>12</v>
      </c>
      <c r="I3" s="15"/>
      <c r="J3" s="15"/>
      <c r="K3" s="12" t="s">
        <v>8</v>
      </c>
      <c r="L3" s="12" t="s">
        <v>15</v>
      </c>
    </row>
    <row r="4" spans="1:12" ht="57">
      <c r="A4" s="15"/>
      <c r="B4" s="16"/>
      <c r="C4" s="16"/>
      <c r="D4" s="16"/>
      <c r="E4" s="8" t="s">
        <v>4</v>
      </c>
      <c r="F4" s="8" t="s">
        <v>6</v>
      </c>
      <c r="G4" s="8" t="s">
        <v>5</v>
      </c>
      <c r="H4" s="6" t="s">
        <v>4</v>
      </c>
      <c r="I4" s="6" t="s">
        <v>6</v>
      </c>
      <c r="J4" s="6" t="s">
        <v>5</v>
      </c>
      <c r="K4" s="12"/>
      <c r="L4" s="12"/>
    </row>
    <row r="5" spans="1:12">
      <c r="A5" s="6">
        <v>1</v>
      </c>
      <c r="B5" s="10" t="s">
        <v>16</v>
      </c>
      <c r="C5" s="7">
        <v>64</v>
      </c>
      <c r="D5" s="7" t="s">
        <v>14</v>
      </c>
      <c r="E5" s="3">
        <v>3290</v>
      </c>
      <c r="F5" s="3">
        <v>2390</v>
      </c>
      <c r="G5" s="3">
        <v>0</v>
      </c>
      <c r="H5" s="4">
        <f>E5*C5</f>
        <v>210560</v>
      </c>
      <c r="I5" s="4">
        <f>F5*C5</f>
        <v>152960</v>
      </c>
      <c r="J5" s="4">
        <f>G5*C5</f>
        <v>0</v>
      </c>
      <c r="K5" s="5">
        <f>(H5+I5)/2</f>
        <v>181760</v>
      </c>
      <c r="L5" s="11">
        <f>K5/C5</f>
        <v>2840</v>
      </c>
    </row>
    <row r="6" spans="1:12">
      <c r="A6" s="6">
        <v>2</v>
      </c>
      <c r="B6" s="10" t="s">
        <v>17</v>
      </c>
      <c r="C6" s="7">
        <v>5</v>
      </c>
      <c r="D6" s="7" t="s">
        <v>14</v>
      </c>
      <c r="E6" s="3">
        <v>1150</v>
      </c>
      <c r="F6" s="3">
        <v>879</v>
      </c>
      <c r="G6" s="3">
        <v>0</v>
      </c>
      <c r="H6" s="4">
        <f t="shared" ref="H6" si="0">E6*C6</f>
        <v>5750</v>
      </c>
      <c r="I6" s="4">
        <f t="shared" ref="I6" si="1">F6*C6</f>
        <v>4395</v>
      </c>
      <c r="J6" s="4">
        <f t="shared" ref="J6" si="2">G6*C6</f>
        <v>0</v>
      </c>
      <c r="K6" s="5">
        <f>(H6+I6)/2</f>
        <v>5072.5</v>
      </c>
      <c r="L6" s="11">
        <f t="shared" ref="L6" si="3">K6/C6</f>
        <v>1014.5</v>
      </c>
    </row>
    <row r="7" spans="1:12" ht="15" customHeight="1">
      <c r="A7" s="9" t="s">
        <v>7</v>
      </c>
      <c r="B7" s="9"/>
      <c r="C7" s="9"/>
      <c r="D7" s="9"/>
      <c r="E7" s="2" t="s">
        <v>13</v>
      </c>
      <c r="F7" s="2" t="s">
        <v>13</v>
      </c>
      <c r="G7" s="2" t="s">
        <v>13</v>
      </c>
      <c r="H7" s="2">
        <f>SUM(H5:H6)</f>
        <v>216310</v>
      </c>
      <c r="I7" s="2">
        <f t="shared" ref="I7:K7" si="4">SUM(I5:I6)</f>
        <v>157355</v>
      </c>
      <c r="J7" s="2">
        <f t="shared" si="4"/>
        <v>0</v>
      </c>
      <c r="K7" s="2">
        <f t="shared" si="4"/>
        <v>186832.5</v>
      </c>
      <c r="L7" s="2" t="s">
        <v>13</v>
      </c>
    </row>
  </sheetData>
  <mergeCells count="10">
    <mergeCell ref="L3:L4"/>
    <mergeCell ref="A2:L2"/>
    <mergeCell ref="A1:L1"/>
    <mergeCell ref="A3:A4"/>
    <mergeCell ref="B3:B4"/>
    <mergeCell ref="E3:G3"/>
    <mergeCell ref="K3:K4"/>
    <mergeCell ref="D3:D4"/>
    <mergeCell ref="C3:C4"/>
    <mergeCell ref="H3:J3"/>
  </mergeCells>
  <pageMargins left="0.25" right="0.2" top="0.74803149606299213" bottom="0.74803149606299213" header="0.31496062992125984" footer="0.31496062992125984"/>
  <pageSetup paperSize="9" scale="8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2023-04-18T05:55:35Z</dcterms:modified>
</cp:coreProperties>
</file>