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51" i="1"/>
  <c r="K5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"/>
  <c r="J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I51" l="1"/>
  <c r="J51"/>
</calcChain>
</file>

<file path=xl/sharedStrings.xml><?xml version="1.0" encoding="utf-8"?>
<sst xmlns="http://schemas.openxmlformats.org/spreadsheetml/2006/main" count="113" uniqueCount="63">
  <si>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</si>
  <si>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</si>
  <si>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</si>
  <si>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</si>
  <si>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</si>
  <si>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</si>
  <si>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</si>
  <si>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</si>
  <si>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</si>
  <si>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</si>
  <si>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</si>
  <si>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</si>
  <si>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</si>
  <si>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</si>
  <si>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</si>
  <si>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Инструмент стоматологический эндодонтический Eurofile: Инструмент стоматологический эндодонтический Eurofile K-Files, размер 08, длина 25 мм, сталь, 6 шт. в упаковке.</t>
  </si>
  <si>
    <t>Инструмент стоматологический эндодонтический Eurofile: Инструмент стоматологический эндодонтический Eurofile K-Files, размер 10, длина 25 мм, сталь, 6 шт. в упаковке.</t>
  </si>
  <si>
    <t>Микроаппликатор стоматологический Clean + Safe® одноразовый Fine, цвет желтый, цвет голубой (уп. 100шт)</t>
  </si>
  <si>
    <t>Материал-паста йодоформно-кальциевая рентгеноконтрастная для пломбирования труднопроходимых корневых каналов "Апексдент" по ТУ 9391-071-45814830-2001,паста без ийдоформа 2,2г + иглы 5 шт</t>
  </si>
  <si>
    <t>Материал-паста йодоформно-кальциевая рентгеноконтрастная для пломбирования труднопроходимых корневых каналов "Апексдент" по ТУ 9391-071-45814830-2001,паста с йодоформом 2,2г + иглы 5 шт (ВладМиВа)</t>
  </si>
  <si>
    <t>Валики ватные стоматологические Cotton rolls Advantage PLUS («Medium 2»,не стерильные,натуральный хлопок, уп.-2000 шт, картонная уп)."CROSSTEX "</t>
  </si>
  <si>
    <t>Материал для временных пломб "Дентин-паста" по ТУ 9391-005-45814830-2003, цитрон, 50г (ВладМиВа)</t>
  </si>
  <si>
    <t>Материалы стоматологические пломбировочные химического отверждения DIAMONDBRITE в наборе: Композит химического отверждения DIAMONDBRITE (Chemical Cure Composite), в наборе</t>
  </si>
  <si>
    <t>Инструменты медицинские оттесняющие : Зеркало без ручки увеличивающее №4, 22мм.(Пакистан)</t>
  </si>
  <si>
    <t>Зеркало стоматологическое без ручки, вариант исполнения: 1. Зеркало стоматологическое №4, диаметр 22 мм (1шт)</t>
  </si>
  <si>
    <t>Штифты внутриканальные и инструмент для подготовки зубного канала по ТУ 9437-001-39164901-2007: Каналонаполнитель КН-001-25, 4шт</t>
  </si>
  <si>
    <t>Инструмент стоматологический эндодонтический Eurofile в наборах: Инструмент стоматологический эндодонтический Eurofile K-Files в наборе: размер 15,20,25,30,35,40, длина 31 мм, сталь, 6 шт. в упаковке.</t>
  </si>
  <si>
    <t>Материал для химико-механической обработки кариозных полостей без бормашины "Кариклинз" по ТУ 9391-070-45814830-2002, состав: гель №1- 3 г, гель №2- 3 г (ВладМиВа)</t>
  </si>
  <si>
    <t>Пакет ПКМ-Б-«ЭНЕРГИЯ» желтого цвета для сбора, хранения и удаления медицинских отходов класса Б (опасные, рискованные отходы) с прямым дном, с замками-стяжками,с бирками,размеры: ширина 330 мм, длина 300 мм (уп.100шт)</t>
  </si>
  <si>
    <t>Набор матриц и приспособлений стоматологических для моделирования пломб «ТОР ВМ» по ТУ 9391-006-49962851-2005 в составе:Матрицы металлические контурные не перфорированные (отдельные) с фиксирующим устройством (1.330, 50мкм,набор 36 шт),матрицедержатель пружинный (1шт)</t>
  </si>
  <si>
    <t>Слюноотсос стоматологический одноразовый, вариант исполнения: со съемным наконечником по ТУ 9398-001-66368948-2015 (L 150мм, d 6.5мм, бесцветные, уп. 100шт)</t>
  </si>
  <si>
    <t xml:space="preserve">Материал композитный пломбировочный светового отверждения «Призмафил» по ТУ 9391-002-40151387-2016: набор «Призмафил» в составе: - шприц с пастой (4,5г) цветов:А2, А3, В2, С4 ; - флакон с адгезивом светового отверждения 5 мл - 1шт.; - флакон с гелем для обработки зуба - 1 шт (5мл).; Принадлежности.
</t>
  </si>
  <si>
    <t>Материал стоматологический -паста для лечения гангренозных пульпитов и перидонтитов "Пульпосептин" по ТУ 9391-049-499-08538-2009, 10 г (Омега-Дент)</t>
  </si>
  <si>
    <t>Инструменты стоматологические шлифовальные и полировальные по ТУ 9391-002-61085772-2016:.Вариант исполнения: Двухкомпонентные полиры: Полир Диск «Kagayaki® Ensmart Pin» 125 (белая,хвостовик металл,1шт)</t>
  </si>
  <si>
    <t>Инструменты стоматологические шлифовальные и полировальные по ТУ 9391-002-61085772-2016:.Вариант исполнения: Двухкомпонентные полиры: Полир Пуля «Kagayaki® Ensmart Pin» 125 (белая,1шт)</t>
  </si>
  <si>
    <t>Инструменты стоматологические шлифовальные и полировальные по ТУ 9391-002-61085772-2016:.Вариант исполнения: Двухкомпонентные полиры: Полир Чашка «Kagayaki® Ensmart Pin» 125 (белая,1шт)</t>
  </si>
  <si>
    <t>Материал стоматологичексий пломбировочный двухкомпонентный антисептический рентгеноконтрастный для пломбирования корневых каналов зубов:"Тиэдент" по ТУ 9391-045-458141830-2000,порошок 14г + жидкость 10мл.(ВладМиВа)</t>
  </si>
  <si>
    <t>Изделия стоматологические для обработки композитных пломб "ДС Полир" по ТУ 9398-007-59004022-2011: Шприц для промывания каналов со сменной иглой эндодонтический,одноразовый, 3мл, 100шт.</t>
  </si>
  <si>
    <t>Штифты "Медента" эндоканальные гуттаперчевые.Размер 15.Конусность: стандартная .02 (в упаковках по 120 шт)</t>
  </si>
  <si>
    <t>Штифты "Медента" эндоканальные гуттаперчевые.Размер 20.Конусность: стандартная .02 (в упаковках по 120 шт)</t>
  </si>
  <si>
    <t>уп</t>
  </si>
  <si>
    <t>Цемент стеклополиалкенатный (стеклоиономерный) «КемФил» по ТУ 9391-020-40151387-2009: 1. Флакон с порошком цемента «КемФил» цвета А3, В2, С4 (по 1шт. х 8г). Принадлежности.</t>
  </si>
  <si>
    <t>Материал стоматологический пломбировочный светоотверждаемый Speсtrum TPH3, в наборах и отдельных упаковках, с принадлежностями.Стартовый набор Spectrum TPH3 в шприцах: шприцы, различных оттенков - 6 шт (по 4,5г).; адгезив Prime&amp;Bond NT (4,5мл); аппликаторы - 50 шт.; кондиционер DeTrey Conditioner 36; аппликационные иглы - 25 шт.</t>
  </si>
  <si>
    <t>Инструмент стоматологический эндодонтический Eurofile в наборах: Инструмент стоматологический эндодонтический Eurofile Spreader в наборе: размер 15 - 1 шт., 20 - 1 шт., 25 - 1 шт., 30 - 1 шт., 35 - 1 шт., 40 - 1 шт., длина 25 мм, сталь, 6 шт. в упаковке.</t>
  </si>
  <si>
    <t>Инструмент стоматологический эндодонтический Eurofile в наборах: Инструмент стоматологический эндодонтический Eurofile Ultratapers Hand Use в наборе: размер S1, S2, F1, F2, F3, SX, длина 25 мм, никель-титан, 6 шт. в упаковке.</t>
  </si>
  <si>
    <t>Инструмент стоматологический эндодонтический Eurofile в наборах: Инструмент стоматологический эндодонтический Eurofile Ultratapers Hand Use в наборе: размер S1, S2, F1, F2, F3, SX, длина 31 мм, никель-титан, 6 шт. в упаковке.</t>
  </si>
  <si>
    <t>Пульпотек- материал для лечения витальных моляров, 15г+15мл</t>
  </si>
  <si>
    <t>Материал стоматологический для пломбирования каналов Endomethasone N, набор:14г. порошок +10мл. жидкости (Септодонт)</t>
  </si>
  <si>
    <t>Многофункциональная смазка для стоматологических наконечников "ДС Ойл+", форма выпуска: жидкость по ТУ 9391-005-59004022-2011. (1000мл)</t>
  </si>
  <si>
    <t>Комплект кругов шлифовальных эластичных зуботехнических КШЭ- "Целит" по ТУ 9391-041-10614163-2000 в составе: круги прямого профиля ПП50 - 10 шт.(зеленые)</t>
  </si>
  <si>
    <t>Инструменты стоматологические: кронциркуль</t>
  </si>
  <si>
    <t>Порошок полировочный для зубных протезов по ТУ 9391-004-66884762-2010 , 2 кг (Полимер-Стоматология)</t>
  </si>
  <si>
    <t>Набор порошков абразивных электрокорундовых для шлифования и полирования зуботехнических изделий из металлов "Белэкт" по ТУ 9391-094-45814830-2003. Зернистость №12, дисперсность 100/150-125 мкм, упак 5 кг</t>
  </si>
  <si>
    <t>Стоматологический оттискной материал Orthoprint ,пакет 500 г</t>
  </si>
  <si>
    <t>Цементы стоматологические в наборах с принадлежностями.Набор GC Fuji I 1-1 PKG,в составе:флакон с порошком 35 г,флакон с жидкостью 20 мл/25 г,мерная ложка,блок для замешивания</t>
  </si>
  <si>
    <t>Щетка (ролик стоматологический) №2 (2-х рядная) Торжок</t>
  </si>
  <si>
    <t>Щетка (ролик стоматологический) №4 (4-х рядная) .Торжок</t>
  </si>
  <si>
    <t>НСТф-300-«ТМ»-М4, Наконечники стоматологические турбинные по ТУ 9431-001-70875728-2004: - наконечник стоматологический турбинный фрикционный НСТф-300-«ТМ»-М4</t>
  </si>
  <si>
    <t>Материал стоматологический полимерный с принадлежностями Villacryl STC Hot, цв.A3,5- д/облицовки и изготов.коронок (80г пор.+40 мл)</t>
  </si>
  <si>
    <t>Материал стоматологический полимерный с принадлежностями Villacryl STC Hot, цв.A3- д/облицовки и изготов.коронок (80г пор.+40 мл)</t>
  </si>
  <si>
    <t>Материал стоматологический полимерный с принадлежностями Villacryl STC Hot, цв.A2- д/облицовки и изготов.коронок (80г пор.+40 мл)</t>
  </si>
  <si>
    <t>Материал стоматологический полимерный с принадлежностями Villacryl STC Hot, цв.C2- д/облицовки и изготов.коронок (80г пор.+40 мл)</t>
  </si>
  <si>
    <t>НМЦ за ед.</t>
  </si>
</sst>
</file>

<file path=xl/styles.xml><?xml version="1.0" encoding="utf-8"?>
<styleSheet xmlns="http://schemas.openxmlformats.org/spreadsheetml/2006/main">
  <numFmts count="2">
    <numFmt numFmtId="164" formatCode="0.0000"/>
    <numFmt numFmtId="166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I8" sqref="I8"/>
    </sheetView>
  </sheetViews>
  <sheetFormatPr defaultRowHeight="15"/>
  <cols>
    <col min="1" max="1" width="6" style="1" customWidth="1"/>
    <col min="2" max="2" width="78.42578125" style="1" bestFit="1" customWidth="1"/>
    <col min="3" max="4" width="14" style="1" customWidth="1"/>
    <col min="5" max="5" width="17.140625" style="1" hidden="1" customWidth="1"/>
    <col min="6" max="6" width="21.28515625" style="1" hidden="1" customWidth="1"/>
    <col min="7" max="7" width="19.85546875" style="1" hidden="1" customWidth="1"/>
    <col min="8" max="11" width="19.85546875" style="1" customWidth="1"/>
    <col min="12" max="12" width="24.42578125" style="1" customWidth="1"/>
    <col min="13" max="16384" width="9.140625" style="1"/>
  </cols>
  <sheetData>
    <row r="1" spans="1:12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0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>
      <c r="A3" s="22" t="s">
        <v>3</v>
      </c>
      <c r="B3" s="23" t="s">
        <v>2</v>
      </c>
      <c r="C3" s="28" t="s">
        <v>9</v>
      </c>
      <c r="D3" s="26" t="s">
        <v>10</v>
      </c>
      <c r="E3" s="24" t="s">
        <v>12</v>
      </c>
      <c r="F3" s="24"/>
      <c r="G3" s="24"/>
      <c r="H3" s="34" t="s">
        <v>62</v>
      </c>
      <c r="I3" s="30" t="s">
        <v>13</v>
      </c>
      <c r="J3" s="31"/>
      <c r="K3" s="32"/>
      <c r="L3" s="25" t="s">
        <v>8</v>
      </c>
    </row>
    <row r="4" spans="1:12" ht="57">
      <c r="A4" s="22"/>
      <c r="B4" s="23"/>
      <c r="C4" s="29"/>
      <c r="D4" s="27"/>
      <c r="E4" s="8" t="s">
        <v>4</v>
      </c>
      <c r="F4" s="8" t="s">
        <v>6</v>
      </c>
      <c r="G4" s="8" t="s">
        <v>5</v>
      </c>
      <c r="H4" s="34"/>
      <c r="I4" s="3" t="s">
        <v>4</v>
      </c>
      <c r="J4" s="3" t="s">
        <v>6</v>
      </c>
      <c r="K4" s="3" t="s">
        <v>5</v>
      </c>
      <c r="L4" s="25"/>
    </row>
    <row r="5" spans="1:12" ht="28.5">
      <c r="A5" s="10">
        <v>1</v>
      </c>
      <c r="B5" s="13" t="s">
        <v>17</v>
      </c>
      <c r="C5" s="15">
        <v>4</v>
      </c>
      <c r="D5" s="14" t="s">
        <v>40</v>
      </c>
      <c r="E5" s="2">
        <v>168.63</v>
      </c>
      <c r="F5" s="2">
        <v>168.3</v>
      </c>
      <c r="G5" s="2">
        <v>165</v>
      </c>
      <c r="H5" s="35">
        <f>(E5+F5+G5)/3</f>
        <v>167.31</v>
      </c>
      <c r="I5" s="6">
        <f>C5*E5</f>
        <v>674.52</v>
      </c>
      <c r="J5" s="6">
        <f>F5*C5</f>
        <v>673.2</v>
      </c>
      <c r="K5" s="6">
        <f>C5*G5</f>
        <v>660</v>
      </c>
      <c r="L5" s="12">
        <f>(I5+J5+K5)/3</f>
        <v>669.24</v>
      </c>
    </row>
    <row r="6" spans="1:12" ht="42.75">
      <c r="A6" s="10">
        <v>2</v>
      </c>
      <c r="B6" s="13" t="s">
        <v>18</v>
      </c>
      <c r="C6" s="11">
        <v>2</v>
      </c>
      <c r="D6" s="14" t="s">
        <v>11</v>
      </c>
      <c r="E6" s="2">
        <v>306.60000000000002</v>
      </c>
      <c r="F6" s="2">
        <v>306</v>
      </c>
      <c r="G6" s="2">
        <v>300</v>
      </c>
      <c r="H6" s="35">
        <f t="shared" ref="H6:H50" si="0">(E6+F6+G6)/3</f>
        <v>304.2</v>
      </c>
      <c r="I6" s="6">
        <f t="shared" ref="I6:I50" si="1">C6*E6</f>
        <v>613.20000000000005</v>
      </c>
      <c r="J6" s="6">
        <f>F6*C6</f>
        <v>612</v>
      </c>
      <c r="K6" s="6">
        <f>C6*G6</f>
        <v>600</v>
      </c>
      <c r="L6" s="12">
        <f t="shared" ref="L6:L50" si="2">(I6+J6+K6)/3</f>
        <v>608.4</v>
      </c>
    </row>
    <row r="7" spans="1:12" ht="43.5" customHeight="1">
      <c r="A7" s="10">
        <v>3</v>
      </c>
      <c r="B7" s="13" t="s">
        <v>19</v>
      </c>
      <c r="C7" s="11">
        <v>2</v>
      </c>
      <c r="D7" s="14" t="s">
        <v>11</v>
      </c>
      <c r="E7" s="2">
        <v>337.26</v>
      </c>
      <c r="F7" s="2">
        <v>336.6</v>
      </c>
      <c r="G7" s="2">
        <v>330</v>
      </c>
      <c r="H7" s="35">
        <f t="shared" si="0"/>
        <v>334.62</v>
      </c>
      <c r="I7" s="6">
        <f t="shared" si="1"/>
        <v>674.52</v>
      </c>
      <c r="J7" s="6">
        <f>F7*C7</f>
        <v>673.2</v>
      </c>
      <c r="K7" s="6">
        <f>C7*G7</f>
        <v>660</v>
      </c>
      <c r="L7" s="12">
        <f t="shared" si="2"/>
        <v>669.24</v>
      </c>
    </row>
    <row r="8" spans="1:12" ht="42.75">
      <c r="A8" s="10">
        <v>4</v>
      </c>
      <c r="B8" s="13" t="s">
        <v>20</v>
      </c>
      <c r="C8" s="11">
        <v>6</v>
      </c>
      <c r="D8" s="14" t="s">
        <v>40</v>
      </c>
      <c r="E8" s="2">
        <v>1427.73</v>
      </c>
      <c r="F8" s="2">
        <v>1424.94</v>
      </c>
      <c r="G8" s="2">
        <v>1397</v>
      </c>
      <c r="H8" s="35">
        <f t="shared" si="0"/>
        <v>1416.5566666666666</v>
      </c>
      <c r="I8" s="6">
        <f t="shared" si="1"/>
        <v>8566.380000000001</v>
      </c>
      <c r="J8" s="6">
        <f>F8*C8</f>
        <v>8549.64</v>
      </c>
      <c r="K8" s="6">
        <f>C8*G8</f>
        <v>8382</v>
      </c>
      <c r="L8" s="12">
        <f t="shared" si="2"/>
        <v>8499.34</v>
      </c>
    </row>
    <row r="9" spans="1:12" ht="36.75" customHeight="1">
      <c r="A9" s="10">
        <v>5</v>
      </c>
      <c r="B9" s="16" t="s">
        <v>21</v>
      </c>
      <c r="C9" s="11">
        <v>2</v>
      </c>
      <c r="D9" s="14" t="s">
        <v>11</v>
      </c>
      <c r="E9" s="2">
        <v>132.86000000000001</v>
      </c>
      <c r="F9" s="2">
        <v>132.6</v>
      </c>
      <c r="G9" s="2">
        <v>130</v>
      </c>
      <c r="H9" s="35">
        <f t="shared" si="0"/>
        <v>131.82000000000002</v>
      </c>
      <c r="I9" s="6">
        <f t="shared" si="1"/>
        <v>265.72000000000003</v>
      </c>
      <c r="J9" s="6">
        <f>F9*C9</f>
        <v>265.2</v>
      </c>
      <c r="K9" s="6">
        <f>C9*G9</f>
        <v>260</v>
      </c>
      <c r="L9" s="12">
        <f t="shared" si="2"/>
        <v>263.64000000000004</v>
      </c>
    </row>
    <row r="10" spans="1:12" ht="42.75">
      <c r="A10" s="10">
        <v>6</v>
      </c>
      <c r="B10" s="19" t="s">
        <v>22</v>
      </c>
      <c r="C10" s="11">
        <v>2</v>
      </c>
      <c r="D10" s="14" t="s">
        <v>40</v>
      </c>
      <c r="E10" s="2">
        <v>1573.88</v>
      </c>
      <c r="F10" s="2">
        <v>1570.8</v>
      </c>
      <c r="G10" s="2">
        <v>1540</v>
      </c>
      <c r="H10" s="35">
        <f t="shared" si="0"/>
        <v>1561.5600000000002</v>
      </c>
      <c r="I10" s="6">
        <f t="shared" si="1"/>
        <v>3147.76</v>
      </c>
      <c r="J10" s="6">
        <f>F10*C10</f>
        <v>3141.6</v>
      </c>
      <c r="K10" s="6">
        <f>C10*G10</f>
        <v>3080</v>
      </c>
      <c r="L10" s="12">
        <f t="shared" si="2"/>
        <v>3123.1200000000003</v>
      </c>
    </row>
    <row r="11" spans="1:12" ht="28.5" customHeight="1">
      <c r="A11" s="10">
        <v>7</v>
      </c>
      <c r="B11" s="16" t="s">
        <v>23</v>
      </c>
      <c r="C11" s="33">
        <v>15</v>
      </c>
      <c r="D11" s="14" t="s">
        <v>11</v>
      </c>
      <c r="E11" s="2">
        <v>56.21</v>
      </c>
      <c r="F11" s="2">
        <v>56.1</v>
      </c>
      <c r="G11" s="2">
        <v>55</v>
      </c>
      <c r="H11" s="35">
        <f t="shared" si="0"/>
        <v>55.77</v>
      </c>
      <c r="I11" s="6">
        <f t="shared" si="1"/>
        <v>843.15</v>
      </c>
      <c r="J11" s="6">
        <f>F11*C11</f>
        <v>841.5</v>
      </c>
      <c r="K11" s="6">
        <f>C11*G11</f>
        <v>825</v>
      </c>
      <c r="L11" s="12">
        <f t="shared" si="2"/>
        <v>836.55000000000007</v>
      </c>
    </row>
    <row r="12" spans="1:12" ht="29.25" customHeight="1">
      <c r="A12" s="10">
        <v>8</v>
      </c>
      <c r="B12" s="16" t="s">
        <v>24</v>
      </c>
      <c r="C12" s="33">
        <v>10</v>
      </c>
      <c r="D12" s="14" t="s">
        <v>11</v>
      </c>
      <c r="E12" s="2">
        <v>35.770000000000003</v>
      </c>
      <c r="F12" s="2">
        <v>35.700000000000003</v>
      </c>
      <c r="G12" s="2">
        <v>35</v>
      </c>
      <c r="H12" s="35">
        <f t="shared" si="0"/>
        <v>35.49</v>
      </c>
      <c r="I12" s="6">
        <f t="shared" si="1"/>
        <v>357.70000000000005</v>
      </c>
      <c r="J12" s="6">
        <f>F12*C12</f>
        <v>357</v>
      </c>
      <c r="K12" s="6">
        <f>C12*G12</f>
        <v>350</v>
      </c>
      <c r="L12" s="12">
        <f t="shared" si="2"/>
        <v>354.90000000000003</v>
      </c>
    </row>
    <row r="13" spans="1:12" ht="36.75" customHeight="1">
      <c r="A13" s="10">
        <v>9</v>
      </c>
      <c r="B13" s="16" t="s">
        <v>25</v>
      </c>
      <c r="C13" s="11">
        <v>4</v>
      </c>
      <c r="D13" s="14" t="s">
        <v>40</v>
      </c>
      <c r="E13" s="2">
        <v>306.60000000000002</v>
      </c>
      <c r="F13" s="2">
        <v>306</v>
      </c>
      <c r="G13" s="2">
        <v>300</v>
      </c>
      <c r="H13" s="35">
        <f t="shared" si="0"/>
        <v>304.2</v>
      </c>
      <c r="I13" s="6">
        <f t="shared" si="1"/>
        <v>1226.4000000000001</v>
      </c>
      <c r="J13" s="6">
        <f>F13*C13</f>
        <v>1224</v>
      </c>
      <c r="K13" s="6">
        <f>C13*G13</f>
        <v>1200</v>
      </c>
      <c r="L13" s="12">
        <f t="shared" si="2"/>
        <v>1216.8</v>
      </c>
    </row>
    <row r="14" spans="1:12" ht="42.75">
      <c r="A14" s="10">
        <v>10</v>
      </c>
      <c r="B14" s="16" t="s">
        <v>15</v>
      </c>
      <c r="C14" s="11">
        <v>3</v>
      </c>
      <c r="D14" s="14" t="s">
        <v>40</v>
      </c>
      <c r="E14" s="2">
        <v>161.47999999999999</v>
      </c>
      <c r="F14" s="2">
        <v>161.16</v>
      </c>
      <c r="G14" s="2">
        <v>158</v>
      </c>
      <c r="H14" s="35">
        <f t="shared" si="0"/>
        <v>160.21333333333334</v>
      </c>
      <c r="I14" s="6">
        <f t="shared" si="1"/>
        <v>484.43999999999994</v>
      </c>
      <c r="J14" s="6">
        <f>F14*C14</f>
        <v>483.48</v>
      </c>
      <c r="K14" s="6">
        <f>C14*G14</f>
        <v>474</v>
      </c>
      <c r="L14" s="12">
        <f t="shared" si="2"/>
        <v>480.64000000000004</v>
      </c>
    </row>
    <row r="15" spans="1:12" ht="42.75">
      <c r="A15" s="10">
        <v>11</v>
      </c>
      <c r="B15" s="19" t="s">
        <v>16</v>
      </c>
      <c r="C15" s="11">
        <v>3</v>
      </c>
      <c r="D15" s="14" t="s">
        <v>40</v>
      </c>
      <c r="E15" s="2">
        <v>161.47999999999999</v>
      </c>
      <c r="F15" s="2">
        <v>161.16</v>
      </c>
      <c r="G15" s="2">
        <v>158</v>
      </c>
      <c r="H15" s="35">
        <f t="shared" si="0"/>
        <v>160.21333333333334</v>
      </c>
      <c r="I15" s="6">
        <f t="shared" si="1"/>
        <v>484.43999999999994</v>
      </c>
      <c r="J15" s="6">
        <f>F15*C15</f>
        <v>483.48</v>
      </c>
      <c r="K15" s="6">
        <f>C15*G15</f>
        <v>474</v>
      </c>
      <c r="L15" s="12">
        <f t="shared" si="2"/>
        <v>480.64000000000004</v>
      </c>
    </row>
    <row r="16" spans="1:12" ht="42.75">
      <c r="A16" s="10">
        <v>12</v>
      </c>
      <c r="B16" s="13" t="s">
        <v>26</v>
      </c>
      <c r="C16" s="11">
        <v>2</v>
      </c>
      <c r="D16" s="14" t="s">
        <v>40</v>
      </c>
      <c r="E16" s="2">
        <v>183.96</v>
      </c>
      <c r="F16" s="2">
        <v>183.6</v>
      </c>
      <c r="G16" s="2">
        <v>180</v>
      </c>
      <c r="H16" s="35">
        <f t="shared" si="0"/>
        <v>182.51999999999998</v>
      </c>
      <c r="I16" s="6">
        <f t="shared" si="1"/>
        <v>367.92</v>
      </c>
      <c r="J16" s="6">
        <f>F16*C16</f>
        <v>367.2</v>
      </c>
      <c r="K16" s="6">
        <f>C16*G16</f>
        <v>360</v>
      </c>
      <c r="L16" s="12">
        <f t="shared" si="2"/>
        <v>365.03999999999996</v>
      </c>
    </row>
    <row r="17" spans="1:12" ht="42.75">
      <c r="A17" s="10">
        <v>13</v>
      </c>
      <c r="B17" s="16" t="s">
        <v>27</v>
      </c>
      <c r="C17" s="11">
        <v>1</v>
      </c>
      <c r="D17" s="14" t="s">
        <v>11</v>
      </c>
      <c r="E17" s="2">
        <v>511</v>
      </c>
      <c r="F17" s="2">
        <v>510</v>
      </c>
      <c r="G17" s="2">
        <v>500</v>
      </c>
      <c r="H17" s="35">
        <f t="shared" si="0"/>
        <v>507</v>
      </c>
      <c r="I17" s="6">
        <f t="shared" si="1"/>
        <v>511</v>
      </c>
      <c r="J17" s="6">
        <f>F17*C17</f>
        <v>510</v>
      </c>
      <c r="K17" s="6">
        <f>C17*G17</f>
        <v>500</v>
      </c>
      <c r="L17" s="12">
        <f t="shared" si="2"/>
        <v>507</v>
      </c>
    </row>
    <row r="18" spans="1:12" ht="57">
      <c r="A18" s="10">
        <v>14</v>
      </c>
      <c r="B18" s="13" t="s">
        <v>28</v>
      </c>
      <c r="C18" s="11">
        <v>30</v>
      </c>
      <c r="D18" s="14" t="s">
        <v>40</v>
      </c>
      <c r="E18" s="2">
        <v>95.05</v>
      </c>
      <c r="F18" s="2">
        <v>94.86</v>
      </c>
      <c r="G18" s="2">
        <v>93</v>
      </c>
      <c r="H18" s="35">
        <f t="shared" si="0"/>
        <v>94.303333333333327</v>
      </c>
      <c r="I18" s="6">
        <f t="shared" si="1"/>
        <v>2851.5</v>
      </c>
      <c r="J18" s="6">
        <f>F18*C18</f>
        <v>2845.8</v>
      </c>
      <c r="K18" s="6">
        <f>C18*G18</f>
        <v>2790</v>
      </c>
      <c r="L18" s="12">
        <f t="shared" si="2"/>
        <v>2829.1</v>
      </c>
    </row>
    <row r="19" spans="1:12" ht="71.25">
      <c r="A19" s="10">
        <v>15</v>
      </c>
      <c r="B19" s="19" t="s">
        <v>29</v>
      </c>
      <c r="C19" s="11">
        <v>2</v>
      </c>
      <c r="D19" s="14" t="s">
        <v>11</v>
      </c>
      <c r="E19" s="2">
        <v>734.82</v>
      </c>
      <c r="F19" s="2">
        <v>733.38</v>
      </c>
      <c r="G19" s="2">
        <v>719</v>
      </c>
      <c r="H19" s="35">
        <f t="shared" si="0"/>
        <v>729.06666666666661</v>
      </c>
      <c r="I19" s="6">
        <f t="shared" si="1"/>
        <v>1469.64</v>
      </c>
      <c r="J19" s="6">
        <f>F19*C19</f>
        <v>1466.76</v>
      </c>
      <c r="K19" s="6">
        <f>C19*G19</f>
        <v>1438</v>
      </c>
      <c r="L19" s="12">
        <f t="shared" si="2"/>
        <v>1458.1333333333332</v>
      </c>
    </row>
    <row r="20" spans="1:12" ht="42.75">
      <c r="A20" s="10">
        <v>16</v>
      </c>
      <c r="B20" s="13" t="s">
        <v>30</v>
      </c>
      <c r="C20" s="11">
        <v>10</v>
      </c>
      <c r="D20" s="14" t="s">
        <v>40</v>
      </c>
      <c r="E20" s="2">
        <v>214.62</v>
      </c>
      <c r="F20" s="2">
        <v>214.2</v>
      </c>
      <c r="G20" s="2">
        <v>210</v>
      </c>
      <c r="H20" s="35">
        <f t="shared" si="0"/>
        <v>212.93999999999997</v>
      </c>
      <c r="I20" s="6">
        <f t="shared" si="1"/>
        <v>2146.1999999999998</v>
      </c>
      <c r="J20" s="6">
        <f>F20*C20</f>
        <v>2142</v>
      </c>
      <c r="K20" s="6">
        <f>C20*G20</f>
        <v>2100</v>
      </c>
      <c r="L20" s="12">
        <f t="shared" si="2"/>
        <v>2129.4</v>
      </c>
    </row>
    <row r="21" spans="1:12" ht="85.5">
      <c r="A21" s="10">
        <v>17</v>
      </c>
      <c r="B21" s="16" t="s">
        <v>31</v>
      </c>
      <c r="C21" s="11">
        <v>2</v>
      </c>
      <c r="D21" s="14" t="s">
        <v>11</v>
      </c>
      <c r="E21" s="2">
        <v>2069.5500000000002</v>
      </c>
      <c r="F21" s="2">
        <v>2065.5</v>
      </c>
      <c r="G21" s="2">
        <v>2025</v>
      </c>
      <c r="H21" s="35">
        <f t="shared" si="0"/>
        <v>2053.35</v>
      </c>
      <c r="I21" s="6">
        <f t="shared" si="1"/>
        <v>4139.1000000000004</v>
      </c>
      <c r="J21" s="6">
        <f>F21*C21</f>
        <v>4131</v>
      </c>
      <c r="K21" s="6">
        <f>C21*G21</f>
        <v>4050</v>
      </c>
      <c r="L21" s="12">
        <f t="shared" si="2"/>
        <v>4106.7</v>
      </c>
    </row>
    <row r="22" spans="1:12" ht="42.75">
      <c r="A22" s="10">
        <v>18</v>
      </c>
      <c r="B22" s="13" t="s">
        <v>32</v>
      </c>
      <c r="C22" s="11">
        <v>2</v>
      </c>
      <c r="D22" s="14" t="s">
        <v>11</v>
      </c>
      <c r="E22" s="2">
        <v>1236.6199999999999</v>
      </c>
      <c r="F22" s="2">
        <v>1234.2</v>
      </c>
      <c r="G22" s="2">
        <v>1210</v>
      </c>
      <c r="H22" s="35">
        <f t="shared" si="0"/>
        <v>1226.9399999999998</v>
      </c>
      <c r="I22" s="6">
        <f t="shared" si="1"/>
        <v>2473.2399999999998</v>
      </c>
      <c r="J22" s="6">
        <f>F22*C22</f>
        <v>2468.4</v>
      </c>
      <c r="K22" s="6">
        <f>C22*G22</f>
        <v>2420</v>
      </c>
      <c r="L22" s="12">
        <f t="shared" si="2"/>
        <v>2453.8799999999997</v>
      </c>
    </row>
    <row r="23" spans="1:12" ht="57">
      <c r="A23" s="10">
        <v>19</v>
      </c>
      <c r="B23" s="16" t="s">
        <v>33</v>
      </c>
      <c r="C23" s="11">
        <v>10</v>
      </c>
      <c r="D23" s="14" t="s">
        <v>11</v>
      </c>
      <c r="E23" s="2">
        <v>88.91</v>
      </c>
      <c r="F23" s="2">
        <v>88.74</v>
      </c>
      <c r="G23" s="2">
        <v>87</v>
      </c>
      <c r="H23" s="35">
        <f t="shared" si="0"/>
        <v>88.216666666666654</v>
      </c>
      <c r="I23" s="6">
        <f t="shared" si="1"/>
        <v>889.09999999999991</v>
      </c>
      <c r="J23" s="6">
        <f>F23*C23</f>
        <v>887.4</v>
      </c>
      <c r="K23" s="6">
        <f>C23*G23</f>
        <v>870</v>
      </c>
      <c r="L23" s="12">
        <f t="shared" si="2"/>
        <v>882.16666666666663</v>
      </c>
    </row>
    <row r="24" spans="1:12" ht="42.75">
      <c r="A24" s="10">
        <v>20</v>
      </c>
      <c r="B24" s="16" t="s">
        <v>34</v>
      </c>
      <c r="C24" s="11">
        <v>25</v>
      </c>
      <c r="D24" s="14" t="s">
        <v>11</v>
      </c>
      <c r="E24" s="2">
        <v>88.91</v>
      </c>
      <c r="F24" s="2">
        <v>88.74</v>
      </c>
      <c r="G24" s="2">
        <v>87</v>
      </c>
      <c r="H24" s="35">
        <f t="shared" si="0"/>
        <v>88.216666666666654</v>
      </c>
      <c r="I24" s="6">
        <f t="shared" si="1"/>
        <v>2222.75</v>
      </c>
      <c r="J24" s="6">
        <f>F24*C24</f>
        <v>2218.5</v>
      </c>
      <c r="K24" s="6">
        <f>C24*G24</f>
        <v>2175</v>
      </c>
      <c r="L24" s="12">
        <f t="shared" si="2"/>
        <v>2205.4166666666665</v>
      </c>
    </row>
    <row r="25" spans="1:12" ht="42.75">
      <c r="A25" s="10">
        <v>21</v>
      </c>
      <c r="B25" s="16" t="s">
        <v>35</v>
      </c>
      <c r="C25" s="11">
        <v>25</v>
      </c>
      <c r="D25" s="14" t="s">
        <v>11</v>
      </c>
      <c r="E25" s="2">
        <v>88.91</v>
      </c>
      <c r="F25" s="2">
        <v>88.74</v>
      </c>
      <c r="G25" s="2">
        <v>87</v>
      </c>
      <c r="H25" s="35">
        <f t="shared" si="0"/>
        <v>88.216666666666654</v>
      </c>
      <c r="I25" s="6">
        <f t="shared" si="1"/>
        <v>2222.75</v>
      </c>
      <c r="J25" s="6">
        <f>F25*C25</f>
        <v>2218.5</v>
      </c>
      <c r="K25" s="6">
        <f>C25*G25</f>
        <v>2175</v>
      </c>
      <c r="L25" s="12">
        <f t="shared" si="2"/>
        <v>2205.4166666666665</v>
      </c>
    </row>
    <row r="26" spans="1:12" ht="57">
      <c r="A26" s="10">
        <v>22</v>
      </c>
      <c r="B26" s="16" t="s">
        <v>36</v>
      </c>
      <c r="C26" s="11">
        <v>6</v>
      </c>
      <c r="D26" s="14" t="s">
        <v>11</v>
      </c>
      <c r="E26" s="2">
        <v>919.8</v>
      </c>
      <c r="F26" s="2">
        <v>918</v>
      </c>
      <c r="G26" s="2">
        <v>900</v>
      </c>
      <c r="H26" s="35">
        <f t="shared" si="0"/>
        <v>912.6</v>
      </c>
      <c r="I26" s="6">
        <f t="shared" si="1"/>
        <v>5518.7999999999993</v>
      </c>
      <c r="J26" s="6">
        <f>F26*C26</f>
        <v>5508</v>
      </c>
      <c r="K26" s="6">
        <f>C26*G26</f>
        <v>5400</v>
      </c>
      <c r="L26" s="12">
        <f t="shared" si="2"/>
        <v>5475.5999999999995</v>
      </c>
    </row>
    <row r="27" spans="1:12" ht="42.75">
      <c r="A27" s="10">
        <v>23</v>
      </c>
      <c r="B27" s="16" t="s">
        <v>37</v>
      </c>
      <c r="C27" s="11">
        <v>1</v>
      </c>
      <c r="D27" s="14" t="s">
        <v>11</v>
      </c>
      <c r="E27" s="2">
        <v>1931.58</v>
      </c>
      <c r="F27" s="2">
        <v>1927.8</v>
      </c>
      <c r="G27" s="2">
        <v>1890</v>
      </c>
      <c r="H27" s="35">
        <f t="shared" si="0"/>
        <v>1916.46</v>
      </c>
      <c r="I27" s="6">
        <f t="shared" si="1"/>
        <v>1931.58</v>
      </c>
      <c r="J27" s="6">
        <f>F27*C27</f>
        <v>1927.8</v>
      </c>
      <c r="K27" s="6">
        <f>C27*G27</f>
        <v>1890</v>
      </c>
      <c r="L27" s="12">
        <f t="shared" si="2"/>
        <v>1916.46</v>
      </c>
    </row>
    <row r="28" spans="1:12" ht="28.5">
      <c r="A28" s="10">
        <v>24</v>
      </c>
      <c r="B28" s="13" t="s">
        <v>38</v>
      </c>
      <c r="C28" s="11">
        <v>2</v>
      </c>
      <c r="D28" s="14" t="s">
        <v>11</v>
      </c>
      <c r="E28" s="2">
        <v>500.78</v>
      </c>
      <c r="F28" s="2">
        <v>499.8</v>
      </c>
      <c r="G28" s="2">
        <v>490</v>
      </c>
      <c r="H28" s="35">
        <f t="shared" si="0"/>
        <v>496.85999999999996</v>
      </c>
      <c r="I28" s="6">
        <f t="shared" si="1"/>
        <v>1001.56</v>
      </c>
      <c r="J28" s="6">
        <f>F28*C28</f>
        <v>999.6</v>
      </c>
      <c r="K28" s="6">
        <f>C28*G28</f>
        <v>980</v>
      </c>
      <c r="L28" s="12">
        <f t="shared" si="2"/>
        <v>993.71999999999991</v>
      </c>
    </row>
    <row r="29" spans="1:12" ht="28.5">
      <c r="A29" s="10">
        <v>25</v>
      </c>
      <c r="B29" s="13" t="s">
        <v>39</v>
      </c>
      <c r="C29" s="11">
        <v>2</v>
      </c>
      <c r="D29" s="14" t="s">
        <v>11</v>
      </c>
      <c r="E29" s="2">
        <v>500.78</v>
      </c>
      <c r="F29" s="2">
        <v>499.8</v>
      </c>
      <c r="G29" s="2">
        <v>490</v>
      </c>
      <c r="H29" s="35">
        <f t="shared" si="0"/>
        <v>496.85999999999996</v>
      </c>
      <c r="I29" s="6">
        <f t="shared" si="1"/>
        <v>1001.56</v>
      </c>
      <c r="J29" s="6">
        <f>F29*C29</f>
        <v>999.6</v>
      </c>
      <c r="K29" s="6">
        <f>C29*G29</f>
        <v>980</v>
      </c>
      <c r="L29" s="12">
        <f t="shared" si="2"/>
        <v>993.71999999999991</v>
      </c>
    </row>
    <row r="30" spans="1:12" ht="42.75">
      <c r="A30" s="10">
        <v>26</v>
      </c>
      <c r="B30" s="16" t="s">
        <v>41</v>
      </c>
      <c r="C30" s="11">
        <v>1</v>
      </c>
      <c r="D30" s="17" t="s">
        <v>11</v>
      </c>
      <c r="E30" s="2">
        <v>2248.4</v>
      </c>
      <c r="F30" s="2">
        <v>2244</v>
      </c>
      <c r="G30" s="2">
        <v>2200</v>
      </c>
      <c r="H30" s="35">
        <f t="shared" si="0"/>
        <v>2230.7999999999997</v>
      </c>
      <c r="I30" s="6">
        <f t="shared" si="1"/>
        <v>2248.4</v>
      </c>
      <c r="J30" s="6">
        <f>F30*C30</f>
        <v>2244</v>
      </c>
      <c r="K30" s="6">
        <f>C30*G30</f>
        <v>2200</v>
      </c>
      <c r="L30" s="12">
        <f t="shared" si="2"/>
        <v>2230.7999999999997</v>
      </c>
    </row>
    <row r="31" spans="1:12" ht="85.5">
      <c r="A31" s="10">
        <v>27</v>
      </c>
      <c r="B31" s="16" t="s">
        <v>42</v>
      </c>
      <c r="C31" s="11">
        <v>3</v>
      </c>
      <c r="D31" s="17" t="s">
        <v>11</v>
      </c>
      <c r="E31" s="2">
        <v>10751.44</v>
      </c>
      <c r="F31" s="2">
        <v>10730.4</v>
      </c>
      <c r="G31" s="2">
        <v>10520</v>
      </c>
      <c r="H31" s="35">
        <f t="shared" si="0"/>
        <v>10667.28</v>
      </c>
      <c r="I31" s="6">
        <f t="shared" si="1"/>
        <v>32254.32</v>
      </c>
      <c r="J31" s="6">
        <f>F31*C31</f>
        <v>32191.199999999997</v>
      </c>
      <c r="K31" s="6">
        <f>C31*G31</f>
        <v>31560</v>
      </c>
      <c r="L31" s="12">
        <f t="shared" si="2"/>
        <v>32001.839999999997</v>
      </c>
    </row>
    <row r="32" spans="1:12" ht="57">
      <c r="A32" s="10">
        <v>28</v>
      </c>
      <c r="B32" s="16" t="s">
        <v>43</v>
      </c>
      <c r="C32" s="11">
        <v>1</v>
      </c>
      <c r="D32" s="17" t="s">
        <v>40</v>
      </c>
      <c r="E32" s="2">
        <v>161.47999999999999</v>
      </c>
      <c r="F32" s="2">
        <v>161.16</v>
      </c>
      <c r="G32" s="2">
        <v>158</v>
      </c>
      <c r="H32" s="35">
        <f t="shared" si="0"/>
        <v>160.21333333333334</v>
      </c>
      <c r="I32" s="6">
        <f t="shared" si="1"/>
        <v>161.47999999999999</v>
      </c>
      <c r="J32" s="6">
        <f>F32*C32</f>
        <v>161.16</v>
      </c>
      <c r="K32" s="6">
        <f>C32*G32</f>
        <v>158</v>
      </c>
      <c r="L32" s="12">
        <f t="shared" si="2"/>
        <v>160.21333333333334</v>
      </c>
    </row>
    <row r="33" spans="1:12" ht="57">
      <c r="A33" s="10">
        <v>29</v>
      </c>
      <c r="B33" s="16" t="s">
        <v>44</v>
      </c>
      <c r="C33" s="11">
        <v>1</v>
      </c>
      <c r="D33" s="17" t="s">
        <v>40</v>
      </c>
      <c r="E33" s="2">
        <v>1716.96</v>
      </c>
      <c r="F33" s="2">
        <v>1713.6</v>
      </c>
      <c r="G33" s="2">
        <v>1680</v>
      </c>
      <c r="H33" s="35">
        <f t="shared" si="0"/>
        <v>1703.5199999999998</v>
      </c>
      <c r="I33" s="6">
        <f t="shared" si="1"/>
        <v>1716.96</v>
      </c>
      <c r="J33" s="6">
        <f>F33*C33</f>
        <v>1713.6</v>
      </c>
      <c r="K33" s="6">
        <f>C33*G33</f>
        <v>1680</v>
      </c>
      <c r="L33" s="12">
        <f t="shared" si="2"/>
        <v>1703.5199999999998</v>
      </c>
    </row>
    <row r="34" spans="1:12" ht="57">
      <c r="A34" s="10">
        <v>30</v>
      </c>
      <c r="B34" s="16" t="s">
        <v>45</v>
      </c>
      <c r="C34" s="11">
        <v>1</v>
      </c>
      <c r="D34" s="17" t="s">
        <v>40</v>
      </c>
      <c r="E34" s="2">
        <v>1747.62</v>
      </c>
      <c r="F34" s="2">
        <v>1744.2</v>
      </c>
      <c r="G34" s="2">
        <v>1710</v>
      </c>
      <c r="H34" s="35">
        <f t="shared" si="0"/>
        <v>1733.9399999999998</v>
      </c>
      <c r="I34" s="6">
        <f t="shared" si="1"/>
        <v>1747.62</v>
      </c>
      <c r="J34" s="6">
        <f>F34*C34</f>
        <v>1744.2</v>
      </c>
      <c r="K34" s="6">
        <f>C34*G34</f>
        <v>1710</v>
      </c>
      <c r="L34" s="12">
        <f t="shared" si="2"/>
        <v>1733.9399999999998</v>
      </c>
    </row>
    <row r="35" spans="1:12">
      <c r="A35" s="10">
        <v>31</v>
      </c>
      <c r="B35" s="16" t="s">
        <v>46</v>
      </c>
      <c r="C35" s="11">
        <v>1</v>
      </c>
      <c r="D35" s="17" t="s">
        <v>11</v>
      </c>
      <c r="E35" s="2">
        <v>7808.08</v>
      </c>
      <c r="F35" s="2">
        <v>7792.8</v>
      </c>
      <c r="G35" s="2">
        <v>7640</v>
      </c>
      <c r="H35" s="35">
        <f t="shared" si="0"/>
        <v>7746.96</v>
      </c>
      <c r="I35" s="6">
        <f t="shared" si="1"/>
        <v>7808.08</v>
      </c>
      <c r="J35" s="6">
        <f>F35*C35</f>
        <v>7792.8</v>
      </c>
      <c r="K35" s="6">
        <f>C35*G35</f>
        <v>7640</v>
      </c>
      <c r="L35" s="12">
        <f t="shared" si="2"/>
        <v>7746.96</v>
      </c>
    </row>
    <row r="36" spans="1:12" ht="28.5">
      <c r="A36" s="10">
        <v>32</v>
      </c>
      <c r="B36" s="16" t="s">
        <v>47</v>
      </c>
      <c r="C36" s="11">
        <v>1</v>
      </c>
      <c r="D36" s="17" t="s">
        <v>11</v>
      </c>
      <c r="E36" s="2">
        <v>6601.1</v>
      </c>
      <c r="F36" s="2">
        <v>6588.18</v>
      </c>
      <c r="G36" s="2">
        <v>6459</v>
      </c>
      <c r="H36" s="35">
        <f t="shared" si="0"/>
        <v>6549.4266666666663</v>
      </c>
      <c r="I36" s="6">
        <f t="shared" si="1"/>
        <v>6601.1</v>
      </c>
      <c r="J36" s="6">
        <f>F36*C36</f>
        <v>6588.18</v>
      </c>
      <c r="K36" s="6">
        <f>C36*G36</f>
        <v>6459</v>
      </c>
      <c r="L36" s="12">
        <f t="shared" si="2"/>
        <v>6549.4266666666663</v>
      </c>
    </row>
    <row r="37" spans="1:12" ht="28.5">
      <c r="A37" s="10">
        <v>33</v>
      </c>
      <c r="B37" s="16" t="s">
        <v>48</v>
      </c>
      <c r="C37" s="11">
        <v>1</v>
      </c>
      <c r="D37" s="17" t="s">
        <v>40</v>
      </c>
      <c r="E37" s="2">
        <v>1839.6</v>
      </c>
      <c r="F37" s="2">
        <v>1836</v>
      </c>
      <c r="G37" s="2">
        <v>1800</v>
      </c>
      <c r="H37" s="35">
        <f t="shared" si="0"/>
        <v>1825.2</v>
      </c>
      <c r="I37" s="6">
        <f t="shared" si="1"/>
        <v>1839.6</v>
      </c>
      <c r="J37" s="6">
        <f>F37*C37</f>
        <v>1836</v>
      </c>
      <c r="K37" s="6">
        <f>C37*G37</f>
        <v>1800</v>
      </c>
      <c r="L37" s="12">
        <f t="shared" si="2"/>
        <v>1825.2</v>
      </c>
    </row>
    <row r="38" spans="1:12" ht="42.75">
      <c r="A38" s="10">
        <v>34</v>
      </c>
      <c r="B38" s="16" t="s">
        <v>49</v>
      </c>
      <c r="C38" s="11">
        <v>4</v>
      </c>
      <c r="D38" s="17" t="s">
        <v>11</v>
      </c>
      <c r="E38" s="2">
        <v>465.01</v>
      </c>
      <c r="F38" s="2">
        <v>464.1</v>
      </c>
      <c r="G38" s="2">
        <v>455</v>
      </c>
      <c r="H38" s="35">
        <f t="shared" si="0"/>
        <v>461.37000000000006</v>
      </c>
      <c r="I38" s="6">
        <f t="shared" si="1"/>
        <v>1860.04</v>
      </c>
      <c r="J38" s="6">
        <f>F38*C38</f>
        <v>1856.4</v>
      </c>
      <c r="K38" s="6">
        <f>C38*G38</f>
        <v>1820</v>
      </c>
      <c r="L38" s="12">
        <f t="shared" si="2"/>
        <v>1845.4800000000002</v>
      </c>
    </row>
    <row r="39" spans="1:12">
      <c r="A39" s="10">
        <v>35</v>
      </c>
      <c r="B39" s="16" t="s">
        <v>50</v>
      </c>
      <c r="C39" s="11">
        <v>1</v>
      </c>
      <c r="D39" s="17" t="s">
        <v>11</v>
      </c>
      <c r="E39" s="2">
        <v>659.19</v>
      </c>
      <c r="F39" s="2">
        <v>657.9</v>
      </c>
      <c r="G39" s="2">
        <v>645</v>
      </c>
      <c r="H39" s="35">
        <f t="shared" si="0"/>
        <v>654.03000000000009</v>
      </c>
      <c r="I39" s="6">
        <f t="shared" si="1"/>
        <v>659.19</v>
      </c>
      <c r="J39" s="6">
        <f>F39*C39</f>
        <v>657.9</v>
      </c>
      <c r="K39" s="6">
        <f>C39*G39</f>
        <v>645</v>
      </c>
      <c r="L39" s="12">
        <f t="shared" si="2"/>
        <v>654.03000000000009</v>
      </c>
    </row>
    <row r="40" spans="1:12" ht="28.5">
      <c r="A40" s="10">
        <v>36</v>
      </c>
      <c r="B40" s="16" t="s">
        <v>51</v>
      </c>
      <c r="C40" s="11">
        <v>5</v>
      </c>
      <c r="D40" s="17" t="s">
        <v>40</v>
      </c>
      <c r="E40" s="2">
        <v>204.4</v>
      </c>
      <c r="F40" s="2">
        <v>204</v>
      </c>
      <c r="G40" s="2">
        <v>200</v>
      </c>
      <c r="H40" s="35">
        <f t="shared" si="0"/>
        <v>202.79999999999998</v>
      </c>
      <c r="I40" s="6">
        <f t="shared" si="1"/>
        <v>1022</v>
      </c>
      <c r="J40" s="6">
        <f>F40*C40</f>
        <v>1020</v>
      </c>
      <c r="K40" s="6">
        <f>C40*G40</f>
        <v>1000</v>
      </c>
      <c r="L40" s="12">
        <f t="shared" si="2"/>
        <v>1014</v>
      </c>
    </row>
    <row r="41" spans="1:12" ht="57">
      <c r="A41" s="10">
        <v>37</v>
      </c>
      <c r="B41" s="16" t="s">
        <v>52</v>
      </c>
      <c r="C41" s="11">
        <v>3</v>
      </c>
      <c r="D41" s="17" t="s">
        <v>11</v>
      </c>
      <c r="E41" s="2">
        <v>1982.68</v>
      </c>
      <c r="F41" s="2">
        <v>1978.8</v>
      </c>
      <c r="G41" s="2">
        <v>1940</v>
      </c>
      <c r="H41" s="35">
        <f t="shared" si="0"/>
        <v>1967.1599999999999</v>
      </c>
      <c r="I41" s="6">
        <f t="shared" si="1"/>
        <v>5948.04</v>
      </c>
      <c r="J41" s="6">
        <f>F41*C41</f>
        <v>5936.4</v>
      </c>
      <c r="K41" s="6">
        <f>C41*G41</f>
        <v>5820</v>
      </c>
      <c r="L41" s="12">
        <f t="shared" si="2"/>
        <v>5901.48</v>
      </c>
    </row>
    <row r="42" spans="1:12">
      <c r="A42" s="10">
        <v>38</v>
      </c>
      <c r="B42" s="16" t="s">
        <v>53</v>
      </c>
      <c r="C42" s="11">
        <v>10</v>
      </c>
      <c r="D42" s="17" t="s">
        <v>11</v>
      </c>
      <c r="E42" s="2">
        <v>511</v>
      </c>
      <c r="F42" s="2">
        <v>510</v>
      </c>
      <c r="G42" s="2">
        <v>500</v>
      </c>
      <c r="H42" s="35">
        <f t="shared" si="0"/>
        <v>507</v>
      </c>
      <c r="I42" s="6">
        <f t="shared" si="1"/>
        <v>5110</v>
      </c>
      <c r="J42" s="6">
        <f>F42*C42</f>
        <v>5100</v>
      </c>
      <c r="K42" s="6">
        <f>C42*G42</f>
        <v>5000</v>
      </c>
      <c r="L42" s="12">
        <f t="shared" si="2"/>
        <v>5070</v>
      </c>
    </row>
    <row r="43" spans="1:12" ht="42.75">
      <c r="A43" s="10">
        <v>39</v>
      </c>
      <c r="B43" s="16" t="s">
        <v>54</v>
      </c>
      <c r="C43" s="11">
        <v>1</v>
      </c>
      <c r="D43" s="17" t="s">
        <v>11</v>
      </c>
      <c r="E43" s="2">
        <v>9606.7999999999993</v>
      </c>
      <c r="F43" s="2">
        <v>9588</v>
      </c>
      <c r="G43" s="2">
        <v>9400</v>
      </c>
      <c r="H43" s="35">
        <f t="shared" si="0"/>
        <v>9531.6</v>
      </c>
      <c r="I43" s="6">
        <f t="shared" si="1"/>
        <v>9606.7999999999993</v>
      </c>
      <c r="J43" s="6">
        <f>F43*C43</f>
        <v>9588</v>
      </c>
      <c r="K43" s="6">
        <f>C43*G43</f>
        <v>9400</v>
      </c>
      <c r="L43" s="12">
        <f t="shared" si="2"/>
        <v>9531.6</v>
      </c>
    </row>
    <row r="44" spans="1:12">
      <c r="A44" s="10">
        <v>40</v>
      </c>
      <c r="B44" s="16" t="s">
        <v>55</v>
      </c>
      <c r="C44" s="11">
        <v>10</v>
      </c>
      <c r="D44" s="17" t="s">
        <v>11</v>
      </c>
      <c r="E44" s="2">
        <v>222.8</v>
      </c>
      <c r="F44" s="2">
        <v>222.36</v>
      </c>
      <c r="G44" s="2">
        <v>218</v>
      </c>
      <c r="H44" s="35">
        <f t="shared" si="0"/>
        <v>221.05333333333337</v>
      </c>
      <c r="I44" s="6">
        <f t="shared" si="1"/>
        <v>2228</v>
      </c>
      <c r="J44" s="6">
        <f>F44*C44</f>
        <v>2223.6000000000004</v>
      </c>
      <c r="K44" s="6">
        <f>C44*G44</f>
        <v>2180</v>
      </c>
      <c r="L44" s="12">
        <f t="shared" si="2"/>
        <v>2210.5333333333333</v>
      </c>
    </row>
    <row r="45" spans="1:12">
      <c r="A45" s="10">
        <v>41</v>
      </c>
      <c r="B45" s="16" t="s">
        <v>56</v>
      </c>
      <c r="C45" s="11">
        <v>30</v>
      </c>
      <c r="D45" s="17" t="s">
        <v>11</v>
      </c>
      <c r="E45" s="2">
        <v>265.72000000000003</v>
      </c>
      <c r="F45" s="2">
        <v>265.2</v>
      </c>
      <c r="G45" s="2">
        <v>260</v>
      </c>
      <c r="H45" s="35">
        <f t="shared" si="0"/>
        <v>263.64000000000004</v>
      </c>
      <c r="I45" s="6">
        <f t="shared" si="1"/>
        <v>7971.6</v>
      </c>
      <c r="J45" s="6">
        <f>F45*C45</f>
        <v>7956</v>
      </c>
      <c r="K45" s="6">
        <f>C45*G45</f>
        <v>7800</v>
      </c>
      <c r="L45" s="12">
        <f t="shared" si="2"/>
        <v>7909.2</v>
      </c>
    </row>
    <row r="46" spans="1:12" ht="42.75">
      <c r="A46" s="10">
        <v>42</v>
      </c>
      <c r="B46" s="16" t="s">
        <v>57</v>
      </c>
      <c r="C46" s="11">
        <v>4</v>
      </c>
      <c r="D46" s="17" t="s">
        <v>11</v>
      </c>
      <c r="E46" s="2">
        <v>1737.4</v>
      </c>
      <c r="F46" s="2">
        <v>1734</v>
      </c>
      <c r="G46" s="2">
        <v>1700</v>
      </c>
      <c r="H46" s="35">
        <f t="shared" si="0"/>
        <v>1723.8</v>
      </c>
      <c r="I46" s="6">
        <f t="shared" si="1"/>
        <v>6949.6</v>
      </c>
      <c r="J46" s="6">
        <f>F46*C46</f>
        <v>6936</v>
      </c>
      <c r="K46" s="6">
        <f>C46*G46</f>
        <v>6800</v>
      </c>
      <c r="L46" s="12">
        <f t="shared" si="2"/>
        <v>6895.2</v>
      </c>
    </row>
    <row r="47" spans="1:12" ht="28.5">
      <c r="A47" s="10">
        <v>43</v>
      </c>
      <c r="B47" s="16" t="s">
        <v>58</v>
      </c>
      <c r="C47" s="11">
        <v>1</v>
      </c>
      <c r="D47" s="17" t="s">
        <v>40</v>
      </c>
      <c r="E47" s="2">
        <v>1328.6</v>
      </c>
      <c r="F47" s="2">
        <v>1326</v>
      </c>
      <c r="G47" s="2">
        <v>1300</v>
      </c>
      <c r="H47" s="35">
        <f t="shared" si="0"/>
        <v>1318.2</v>
      </c>
      <c r="I47" s="6">
        <f t="shared" si="1"/>
        <v>1328.6</v>
      </c>
      <c r="J47" s="6">
        <f>F47*C47</f>
        <v>1326</v>
      </c>
      <c r="K47" s="6">
        <f>C47*G47</f>
        <v>1300</v>
      </c>
      <c r="L47" s="12">
        <f t="shared" si="2"/>
        <v>1318.2</v>
      </c>
    </row>
    <row r="48" spans="1:12" ht="28.5">
      <c r="A48" s="10">
        <v>44</v>
      </c>
      <c r="B48" s="16" t="s">
        <v>59</v>
      </c>
      <c r="C48" s="11">
        <v>1</v>
      </c>
      <c r="D48" s="17" t="s">
        <v>40</v>
      </c>
      <c r="E48" s="2">
        <v>1328.6</v>
      </c>
      <c r="F48" s="2">
        <v>1326</v>
      </c>
      <c r="G48" s="2">
        <v>1300</v>
      </c>
      <c r="H48" s="35">
        <f t="shared" si="0"/>
        <v>1318.2</v>
      </c>
      <c r="I48" s="6">
        <f t="shared" si="1"/>
        <v>1328.6</v>
      </c>
      <c r="J48" s="6">
        <f>F48*C48</f>
        <v>1326</v>
      </c>
      <c r="K48" s="6">
        <f>C48*G48</f>
        <v>1300</v>
      </c>
      <c r="L48" s="12">
        <f t="shared" si="2"/>
        <v>1318.2</v>
      </c>
    </row>
    <row r="49" spans="1:12" ht="28.5">
      <c r="A49" s="10">
        <v>45</v>
      </c>
      <c r="B49" s="16" t="s">
        <v>60</v>
      </c>
      <c r="C49" s="11">
        <v>1</v>
      </c>
      <c r="D49" s="17" t="s">
        <v>40</v>
      </c>
      <c r="E49" s="2">
        <v>1328.6</v>
      </c>
      <c r="F49" s="2">
        <v>1326</v>
      </c>
      <c r="G49" s="2">
        <v>1300</v>
      </c>
      <c r="H49" s="35">
        <f t="shared" si="0"/>
        <v>1318.2</v>
      </c>
      <c r="I49" s="6">
        <f t="shared" si="1"/>
        <v>1328.6</v>
      </c>
      <c r="J49" s="6">
        <f>F49*C49</f>
        <v>1326</v>
      </c>
      <c r="K49" s="6">
        <f>C49*G49</f>
        <v>1300</v>
      </c>
      <c r="L49" s="12">
        <f t="shared" si="2"/>
        <v>1318.2</v>
      </c>
    </row>
    <row r="50" spans="1:12" ht="28.5">
      <c r="A50" s="10">
        <v>46</v>
      </c>
      <c r="B50" s="16" t="s">
        <v>61</v>
      </c>
      <c r="C50" s="18">
        <v>1</v>
      </c>
      <c r="D50" s="17" t="s">
        <v>40</v>
      </c>
      <c r="E50" s="2">
        <v>1328.6</v>
      </c>
      <c r="F50" s="2">
        <v>1326</v>
      </c>
      <c r="G50" s="2">
        <v>1300</v>
      </c>
      <c r="H50" s="35">
        <f t="shared" si="0"/>
        <v>1318.2</v>
      </c>
      <c r="I50" s="6">
        <f t="shared" si="1"/>
        <v>1328.6</v>
      </c>
      <c r="J50" s="6">
        <f>F50*C50</f>
        <v>1326</v>
      </c>
      <c r="K50" s="6">
        <f>C50*G50</f>
        <v>1300</v>
      </c>
      <c r="L50" s="12">
        <f t="shared" si="2"/>
        <v>1318.2</v>
      </c>
    </row>
    <row r="51" spans="1:12" ht="15" customHeight="1">
      <c r="A51" s="4" t="s">
        <v>7</v>
      </c>
      <c r="B51" s="5"/>
      <c r="C51" s="5"/>
      <c r="D51" s="5"/>
      <c r="E51" s="7" t="s">
        <v>14</v>
      </c>
      <c r="F51" s="7" t="s">
        <v>14</v>
      </c>
      <c r="G51" s="7" t="s">
        <v>14</v>
      </c>
      <c r="H51" s="36" t="s">
        <v>14</v>
      </c>
      <c r="I51" s="7">
        <f>SUM(I5:I50)</f>
        <v>147132.16000000003</v>
      </c>
      <c r="J51" s="7">
        <f>SUM(J5:J50)</f>
        <v>146844.29999999999</v>
      </c>
      <c r="K51" s="7">
        <f>SUM(K5:K50)</f>
        <v>143965</v>
      </c>
      <c r="L51" s="7">
        <f>SUM(L5:L50)</f>
        <v>145980.48666666675</v>
      </c>
    </row>
    <row r="54" spans="1:12">
      <c r="G54" s="9"/>
      <c r="H54" s="9"/>
    </row>
  </sheetData>
  <mergeCells count="10">
    <mergeCell ref="A1:L1"/>
    <mergeCell ref="A2:L2"/>
    <mergeCell ref="A3:A4"/>
    <mergeCell ref="B3:B4"/>
    <mergeCell ref="E3:G3"/>
    <mergeCell ref="L3:L4"/>
    <mergeCell ref="D3:D4"/>
    <mergeCell ref="C3:C4"/>
    <mergeCell ref="I3:K3"/>
    <mergeCell ref="H3:H4"/>
  </mergeCells>
  <pageMargins left="0.23622047244094491" right="0.19685039370078741" top="0.74803149606299213" bottom="0.19685039370078741" header="0.17" footer="0.17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2023-05-02T12:17:37Z</dcterms:modified>
</cp:coreProperties>
</file>