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6" i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5"/>
  <c r="I26"/>
  <c r="J26"/>
  <c r="H26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5"/>
</calcChain>
</file>

<file path=xl/sharedStrings.xml><?xml version="1.0" encoding="utf-8"?>
<sst xmlns="http://schemas.openxmlformats.org/spreadsheetml/2006/main" count="63" uniqueCount="36">
  <si>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</si>
  <si>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</si>
  <si>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</si>
  <si>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</si>
  <si>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</si>
  <si>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</si>
  <si>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</si>
  <si>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</si>
  <si>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</si>
  <si>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</si>
  <si>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</si>
  <si>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</si>
  <si>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</si>
  <si>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</si>
  <si>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 xml:space="preserve">Корректирующая жидкость </t>
  </si>
  <si>
    <t>шт</t>
  </si>
  <si>
    <t>упак</t>
  </si>
  <si>
    <t>НМЦ за ед.</t>
  </si>
  <si>
    <t>Блок для записей</t>
  </si>
  <si>
    <t xml:space="preserve">Клейкая лента </t>
  </si>
  <si>
    <t xml:space="preserve">Папка-уголок  А4 </t>
  </si>
  <si>
    <t xml:space="preserve">Бумага 500 л. </t>
  </si>
  <si>
    <t>Бумага писчая 250 л.</t>
  </si>
  <si>
    <t>Ручка шариковая</t>
  </si>
  <si>
    <t>Ручка гелевая</t>
  </si>
  <si>
    <t>Конверт почтовый</t>
  </si>
  <si>
    <t xml:space="preserve">Клейкая лента канцелярская </t>
  </si>
  <si>
    <t xml:space="preserve">Этикетки </t>
  </si>
  <si>
    <t xml:space="preserve">Батарейки  AA </t>
  </si>
  <si>
    <t xml:space="preserve">Батарейки  AAA </t>
  </si>
  <si>
    <t xml:space="preserve">Ножницы </t>
  </si>
  <si>
    <t xml:space="preserve">Файлы </t>
  </si>
  <si>
    <t xml:space="preserve">Лупа </t>
  </si>
  <si>
    <t xml:space="preserve">Клей-карандаш </t>
  </si>
  <si>
    <t xml:space="preserve">Лоток </t>
  </si>
  <si>
    <t xml:space="preserve">Мини-датер </t>
  </si>
</sst>
</file>

<file path=xl/styles.xml><?xml version="1.0" encoding="utf-8"?>
<styleSheet xmlns="http://schemas.openxmlformats.org/spreadsheetml/2006/main">
  <numFmts count="1">
    <numFmt numFmtId="165" formatCode="#,##0.000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J4" sqref="J1:J1048576"/>
    </sheetView>
  </sheetViews>
  <sheetFormatPr defaultRowHeight="15"/>
  <cols>
    <col min="1" max="1" width="6" style="1" customWidth="1"/>
    <col min="2" max="2" width="39.85546875" style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hidden="1" customWidth="1"/>
    <col min="8" max="9" width="19.85546875" style="1" customWidth="1"/>
    <col min="10" max="10" width="19.85546875" style="1" hidden="1" customWidth="1"/>
    <col min="11" max="11" width="24.42578125" style="1" customWidth="1"/>
    <col min="12" max="12" width="16.140625" style="30" bestFit="1" customWidth="1"/>
    <col min="13" max="16384" width="9.140625" style="1"/>
  </cols>
  <sheetData>
    <row r="1" spans="1:12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 customHeight="1">
      <c r="A3" s="10" t="s">
        <v>3</v>
      </c>
      <c r="B3" s="11" t="s">
        <v>2</v>
      </c>
      <c r="C3" s="15" t="s">
        <v>9</v>
      </c>
      <c r="D3" s="13" t="s">
        <v>10</v>
      </c>
      <c r="E3" s="12" t="s">
        <v>11</v>
      </c>
      <c r="F3" s="12"/>
      <c r="G3" s="12"/>
      <c r="H3" s="17" t="s">
        <v>12</v>
      </c>
      <c r="I3" s="18"/>
      <c r="J3" s="19"/>
      <c r="K3" s="7" t="s">
        <v>8</v>
      </c>
      <c r="L3" s="27" t="s">
        <v>17</v>
      </c>
    </row>
    <row r="4" spans="1:12" ht="57">
      <c r="A4" s="10"/>
      <c r="B4" s="11"/>
      <c r="C4" s="16"/>
      <c r="D4" s="14"/>
      <c r="E4" s="6" t="s">
        <v>4</v>
      </c>
      <c r="F4" s="6" t="s">
        <v>6</v>
      </c>
      <c r="G4" s="6" t="s">
        <v>5</v>
      </c>
      <c r="H4" s="2" t="s">
        <v>4</v>
      </c>
      <c r="I4" s="2" t="s">
        <v>6</v>
      </c>
      <c r="J4" s="2" t="s">
        <v>5</v>
      </c>
      <c r="K4" s="7"/>
      <c r="L4" s="27"/>
    </row>
    <row r="5" spans="1:12" ht="15" customHeight="1">
      <c r="A5" s="20">
        <v>1</v>
      </c>
      <c r="B5" s="21" t="s">
        <v>18</v>
      </c>
      <c r="C5" s="22">
        <v>3</v>
      </c>
      <c r="D5" s="23" t="s">
        <v>15</v>
      </c>
      <c r="E5" s="24">
        <v>75.72</v>
      </c>
      <c r="F5" s="24">
        <v>87.08</v>
      </c>
      <c r="G5" s="24"/>
      <c r="H5" s="25">
        <f>C5*E5</f>
        <v>227.16</v>
      </c>
      <c r="I5" s="25">
        <f>C5*F5</f>
        <v>261.24</v>
      </c>
      <c r="J5" s="25"/>
      <c r="K5" s="26">
        <f>(H5+I5)/2</f>
        <v>244.2</v>
      </c>
      <c r="L5" s="28">
        <f>K5/C5</f>
        <v>81.399999999999991</v>
      </c>
    </row>
    <row r="6" spans="1:12" ht="15" customHeight="1">
      <c r="A6" s="20">
        <v>2</v>
      </c>
      <c r="B6" s="21" t="s">
        <v>21</v>
      </c>
      <c r="C6" s="22">
        <v>45</v>
      </c>
      <c r="D6" s="23" t="s">
        <v>16</v>
      </c>
      <c r="E6" s="24">
        <v>326</v>
      </c>
      <c r="F6" s="24">
        <v>374.9</v>
      </c>
      <c r="G6" s="24"/>
      <c r="H6" s="25">
        <f t="shared" ref="H6:H25" si="0">C6*E6</f>
        <v>14670</v>
      </c>
      <c r="I6" s="25">
        <f t="shared" ref="I6:I25" si="1">C6*F6</f>
        <v>16870.5</v>
      </c>
      <c r="J6" s="25"/>
      <c r="K6" s="26">
        <f t="shared" ref="K6:K25" si="2">(H6+I6)/2</f>
        <v>15770.25</v>
      </c>
      <c r="L6" s="28">
        <f t="shared" ref="L6:L25" si="3">K6/C6</f>
        <v>350.45</v>
      </c>
    </row>
    <row r="7" spans="1:12" ht="15" customHeight="1">
      <c r="A7" s="20">
        <v>3</v>
      </c>
      <c r="B7" s="21" t="s">
        <v>20</v>
      </c>
      <c r="C7" s="22">
        <v>10</v>
      </c>
      <c r="D7" s="23" t="s">
        <v>15</v>
      </c>
      <c r="E7" s="24">
        <v>14.5</v>
      </c>
      <c r="F7" s="24">
        <v>16.68</v>
      </c>
      <c r="G7" s="24"/>
      <c r="H7" s="25">
        <f t="shared" si="0"/>
        <v>145</v>
      </c>
      <c r="I7" s="25">
        <f t="shared" si="1"/>
        <v>166.8</v>
      </c>
      <c r="J7" s="25"/>
      <c r="K7" s="26">
        <f t="shared" si="2"/>
        <v>155.9</v>
      </c>
      <c r="L7" s="28">
        <f t="shared" si="3"/>
        <v>15.59</v>
      </c>
    </row>
    <row r="8" spans="1:12">
      <c r="A8" s="20">
        <v>4</v>
      </c>
      <c r="B8" s="21" t="s">
        <v>22</v>
      </c>
      <c r="C8" s="22">
        <v>15</v>
      </c>
      <c r="D8" s="23" t="s">
        <v>16</v>
      </c>
      <c r="E8" s="24">
        <v>259.52999999999997</v>
      </c>
      <c r="F8" s="24">
        <v>298.45999999999998</v>
      </c>
      <c r="G8" s="24"/>
      <c r="H8" s="25">
        <f t="shared" si="0"/>
        <v>3892.95</v>
      </c>
      <c r="I8" s="25">
        <f t="shared" si="1"/>
        <v>4476.8999999999996</v>
      </c>
      <c r="J8" s="25"/>
      <c r="K8" s="26">
        <f t="shared" si="2"/>
        <v>4184.9249999999993</v>
      </c>
      <c r="L8" s="28">
        <f t="shared" si="3"/>
        <v>278.99499999999995</v>
      </c>
    </row>
    <row r="9" spans="1:12" ht="15" customHeight="1">
      <c r="A9" s="20">
        <v>5</v>
      </c>
      <c r="B9" s="21" t="s">
        <v>23</v>
      </c>
      <c r="C9" s="22">
        <v>50</v>
      </c>
      <c r="D9" s="23" t="s">
        <v>15</v>
      </c>
      <c r="E9" s="24">
        <v>9.89</v>
      </c>
      <c r="F9" s="24">
        <v>11.37</v>
      </c>
      <c r="G9" s="24"/>
      <c r="H9" s="25">
        <f t="shared" si="0"/>
        <v>494.5</v>
      </c>
      <c r="I9" s="25">
        <f t="shared" si="1"/>
        <v>568.5</v>
      </c>
      <c r="J9" s="25"/>
      <c r="K9" s="26">
        <f t="shared" si="2"/>
        <v>531.5</v>
      </c>
      <c r="L9" s="28">
        <f t="shared" si="3"/>
        <v>10.63</v>
      </c>
    </row>
    <row r="10" spans="1:12">
      <c r="A10" s="20">
        <v>6</v>
      </c>
      <c r="B10" s="21" t="s">
        <v>24</v>
      </c>
      <c r="C10" s="22">
        <v>10</v>
      </c>
      <c r="D10" s="23" t="s">
        <v>15</v>
      </c>
      <c r="E10" s="24">
        <v>18.64</v>
      </c>
      <c r="F10" s="24">
        <v>21.44</v>
      </c>
      <c r="G10" s="24"/>
      <c r="H10" s="25">
        <f t="shared" si="0"/>
        <v>186.4</v>
      </c>
      <c r="I10" s="25">
        <f t="shared" si="1"/>
        <v>214.4</v>
      </c>
      <c r="J10" s="25"/>
      <c r="K10" s="26">
        <f t="shared" si="2"/>
        <v>200.4</v>
      </c>
      <c r="L10" s="28">
        <f t="shared" si="3"/>
        <v>20.04</v>
      </c>
    </row>
    <row r="11" spans="1:12" ht="15" customHeight="1">
      <c r="A11" s="20">
        <v>7</v>
      </c>
      <c r="B11" s="21" t="s">
        <v>25</v>
      </c>
      <c r="C11" s="22">
        <v>10</v>
      </c>
      <c r="D11" s="23" t="s">
        <v>15</v>
      </c>
      <c r="E11" s="24">
        <v>3.95</v>
      </c>
      <c r="F11" s="24">
        <v>4.54</v>
      </c>
      <c r="G11" s="24"/>
      <c r="H11" s="25">
        <f t="shared" si="0"/>
        <v>39.5</v>
      </c>
      <c r="I11" s="25">
        <f t="shared" si="1"/>
        <v>45.4</v>
      </c>
      <c r="J11" s="25"/>
      <c r="K11" s="26">
        <f t="shared" si="2"/>
        <v>42.45</v>
      </c>
      <c r="L11" s="28">
        <f t="shared" si="3"/>
        <v>4.2450000000000001</v>
      </c>
    </row>
    <row r="12" spans="1:12" ht="15" customHeight="1">
      <c r="A12" s="20">
        <v>8</v>
      </c>
      <c r="B12" s="21" t="s">
        <v>14</v>
      </c>
      <c r="C12" s="22">
        <v>10</v>
      </c>
      <c r="D12" s="23" t="s">
        <v>15</v>
      </c>
      <c r="E12" s="24">
        <v>58.69</v>
      </c>
      <c r="F12" s="24">
        <v>67.489999999999995</v>
      </c>
      <c r="G12" s="24"/>
      <c r="H12" s="25">
        <f t="shared" si="0"/>
        <v>586.9</v>
      </c>
      <c r="I12" s="25">
        <f t="shared" si="1"/>
        <v>674.9</v>
      </c>
      <c r="J12" s="25"/>
      <c r="K12" s="26">
        <f t="shared" si="2"/>
        <v>630.9</v>
      </c>
      <c r="L12" s="28">
        <f t="shared" si="3"/>
        <v>63.089999999999996</v>
      </c>
    </row>
    <row r="13" spans="1:12" ht="15" customHeight="1">
      <c r="A13" s="20">
        <v>9</v>
      </c>
      <c r="B13" s="21" t="s">
        <v>26</v>
      </c>
      <c r="C13" s="22">
        <v>5</v>
      </c>
      <c r="D13" s="23" t="s">
        <v>15</v>
      </c>
      <c r="E13" s="24">
        <v>15.17</v>
      </c>
      <c r="F13" s="24">
        <v>17.45</v>
      </c>
      <c r="G13" s="24"/>
      <c r="H13" s="25">
        <f t="shared" si="0"/>
        <v>75.849999999999994</v>
      </c>
      <c r="I13" s="25">
        <f t="shared" si="1"/>
        <v>87.25</v>
      </c>
      <c r="J13" s="25"/>
      <c r="K13" s="26">
        <f t="shared" si="2"/>
        <v>81.55</v>
      </c>
      <c r="L13" s="28">
        <f t="shared" si="3"/>
        <v>16.309999999999999</v>
      </c>
    </row>
    <row r="14" spans="1:12">
      <c r="A14" s="20">
        <v>10</v>
      </c>
      <c r="B14" s="21" t="s">
        <v>27</v>
      </c>
      <c r="C14" s="22">
        <v>10</v>
      </c>
      <c r="D14" s="23" t="s">
        <v>15</v>
      </c>
      <c r="E14" s="24">
        <v>36.25</v>
      </c>
      <c r="F14" s="24">
        <v>41.69</v>
      </c>
      <c r="G14" s="24"/>
      <c r="H14" s="25">
        <f t="shared" si="0"/>
        <v>362.5</v>
      </c>
      <c r="I14" s="25">
        <f t="shared" si="1"/>
        <v>416.9</v>
      </c>
      <c r="J14" s="25"/>
      <c r="K14" s="26">
        <f t="shared" si="2"/>
        <v>389.7</v>
      </c>
      <c r="L14" s="28">
        <f t="shared" si="3"/>
        <v>38.97</v>
      </c>
    </row>
    <row r="15" spans="1:12">
      <c r="A15" s="20">
        <v>11</v>
      </c>
      <c r="B15" s="21" t="s">
        <v>28</v>
      </c>
      <c r="C15" s="22">
        <v>5</v>
      </c>
      <c r="D15" s="23" t="s">
        <v>16</v>
      </c>
      <c r="E15" s="24">
        <v>231.91</v>
      </c>
      <c r="F15" s="24">
        <v>266.7</v>
      </c>
      <c r="G15" s="24"/>
      <c r="H15" s="25">
        <f t="shared" si="0"/>
        <v>1159.55</v>
      </c>
      <c r="I15" s="25">
        <f t="shared" si="1"/>
        <v>1333.5</v>
      </c>
      <c r="J15" s="25"/>
      <c r="K15" s="26">
        <f t="shared" si="2"/>
        <v>1246.5250000000001</v>
      </c>
      <c r="L15" s="28">
        <f t="shared" si="3"/>
        <v>249.30500000000001</v>
      </c>
    </row>
    <row r="16" spans="1:12" ht="15" customHeight="1">
      <c r="A16" s="20">
        <v>12</v>
      </c>
      <c r="B16" s="21" t="s">
        <v>29</v>
      </c>
      <c r="C16" s="22">
        <v>5</v>
      </c>
      <c r="D16" s="23" t="s">
        <v>16</v>
      </c>
      <c r="E16" s="24">
        <v>230.72</v>
      </c>
      <c r="F16" s="24">
        <v>265.33</v>
      </c>
      <c r="G16" s="24"/>
      <c r="H16" s="25">
        <f t="shared" si="0"/>
        <v>1153.5999999999999</v>
      </c>
      <c r="I16" s="25">
        <f t="shared" si="1"/>
        <v>1326.6499999999999</v>
      </c>
      <c r="J16" s="25"/>
      <c r="K16" s="26">
        <f t="shared" si="2"/>
        <v>1240.125</v>
      </c>
      <c r="L16" s="28">
        <f t="shared" si="3"/>
        <v>248.02500000000001</v>
      </c>
    </row>
    <row r="17" spans="1:12" ht="15" customHeight="1">
      <c r="A17" s="20">
        <v>13</v>
      </c>
      <c r="B17" s="21" t="s">
        <v>30</v>
      </c>
      <c r="C17" s="22">
        <v>10</v>
      </c>
      <c r="D17" s="23" t="s">
        <v>15</v>
      </c>
      <c r="E17" s="24">
        <v>92.64</v>
      </c>
      <c r="F17" s="24">
        <v>106.54</v>
      </c>
      <c r="G17" s="24"/>
      <c r="H17" s="25">
        <f t="shared" si="0"/>
        <v>926.4</v>
      </c>
      <c r="I17" s="25">
        <f t="shared" si="1"/>
        <v>1065.4000000000001</v>
      </c>
      <c r="J17" s="25"/>
      <c r="K17" s="26">
        <f t="shared" si="2"/>
        <v>995.90000000000009</v>
      </c>
      <c r="L17" s="28">
        <f t="shared" si="3"/>
        <v>99.59</v>
      </c>
    </row>
    <row r="18" spans="1:12" ht="15" customHeight="1">
      <c r="A18" s="20">
        <v>14</v>
      </c>
      <c r="B18" s="21" t="s">
        <v>31</v>
      </c>
      <c r="C18" s="22">
        <v>5</v>
      </c>
      <c r="D18" s="23" t="s">
        <v>16</v>
      </c>
      <c r="E18" s="24">
        <v>214.3</v>
      </c>
      <c r="F18" s="24">
        <v>246.45</v>
      </c>
      <c r="G18" s="24"/>
      <c r="H18" s="25">
        <f t="shared" si="0"/>
        <v>1071.5</v>
      </c>
      <c r="I18" s="25">
        <f t="shared" si="1"/>
        <v>1232.25</v>
      </c>
      <c r="J18" s="25"/>
      <c r="K18" s="26">
        <f t="shared" si="2"/>
        <v>1151.875</v>
      </c>
      <c r="L18" s="28">
        <f t="shared" si="3"/>
        <v>230.375</v>
      </c>
    </row>
    <row r="19" spans="1:12" ht="15" customHeight="1">
      <c r="A19" s="20">
        <v>15</v>
      </c>
      <c r="B19" s="21" t="s">
        <v>32</v>
      </c>
      <c r="C19" s="22">
        <v>2</v>
      </c>
      <c r="D19" s="23" t="s">
        <v>15</v>
      </c>
      <c r="E19" s="24">
        <v>266.79000000000002</v>
      </c>
      <c r="F19" s="24">
        <v>306.81</v>
      </c>
      <c r="G19" s="24"/>
      <c r="H19" s="25">
        <f t="shared" si="0"/>
        <v>533.58000000000004</v>
      </c>
      <c r="I19" s="25">
        <f t="shared" si="1"/>
        <v>613.62</v>
      </c>
      <c r="J19" s="25"/>
      <c r="K19" s="26">
        <f t="shared" si="2"/>
        <v>573.6</v>
      </c>
      <c r="L19" s="28">
        <f t="shared" si="3"/>
        <v>286.8</v>
      </c>
    </row>
    <row r="20" spans="1:12">
      <c r="A20" s="20">
        <v>16</v>
      </c>
      <c r="B20" s="21" t="s">
        <v>33</v>
      </c>
      <c r="C20" s="22">
        <v>60</v>
      </c>
      <c r="D20" s="23" t="s">
        <v>15</v>
      </c>
      <c r="E20" s="24">
        <v>35.369999999999997</v>
      </c>
      <c r="F20" s="24">
        <v>40.68</v>
      </c>
      <c r="G20" s="24"/>
      <c r="H20" s="25">
        <f t="shared" si="0"/>
        <v>2122.1999999999998</v>
      </c>
      <c r="I20" s="25">
        <f t="shared" si="1"/>
        <v>2440.8000000000002</v>
      </c>
      <c r="J20" s="25"/>
      <c r="K20" s="26">
        <f t="shared" si="2"/>
        <v>2281.5</v>
      </c>
      <c r="L20" s="28">
        <f t="shared" si="3"/>
        <v>38.024999999999999</v>
      </c>
    </row>
    <row r="21" spans="1:12" ht="15" customHeight="1">
      <c r="A21" s="20">
        <v>17</v>
      </c>
      <c r="B21" s="21" t="s">
        <v>19</v>
      </c>
      <c r="C21" s="22">
        <v>3</v>
      </c>
      <c r="D21" s="23" t="s">
        <v>15</v>
      </c>
      <c r="E21" s="24">
        <v>117.63</v>
      </c>
      <c r="F21" s="24">
        <v>135.27000000000001</v>
      </c>
      <c r="G21" s="24"/>
      <c r="H21" s="25">
        <f t="shared" si="0"/>
        <v>352.89</v>
      </c>
      <c r="I21" s="25">
        <f t="shared" si="1"/>
        <v>405.81000000000006</v>
      </c>
      <c r="J21" s="25"/>
      <c r="K21" s="26">
        <f t="shared" si="2"/>
        <v>379.35</v>
      </c>
      <c r="L21" s="28">
        <f t="shared" si="3"/>
        <v>126.45</v>
      </c>
    </row>
    <row r="22" spans="1:12">
      <c r="A22" s="20">
        <v>18</v>
      </c>
      <c r="B22" s="21" t="s">
        <v>34</v>
      </c>
      <c r="C22" s="22">
        <v>2</v>
      </c>
      <c r="D22" s="23" t="s">
        <v>15</v>
      </c>
      <c r="E22" s="24">
        <v>309.67</v>
      </c>
      <c r="F22" s="24">
        <v>356.12</v>
      </c>
      <c r="G22" s="24"/>
      <c r="H22" s="25">
        <f t="shared" si="0"/>
        <v>619.34</v>
      </c>
      <c r="I22" s="25">
        <f t="shared" si="1"/>
        <v>712.24</v>
      </c>
      <c r="J22" s="25"/>
      <c r="K22" s="26">
        <f t="shared" si="2"/>
        <v>665.79</v>
      </c>
      <c r="L22" s="28">
        <f t="shared" si="3"/>
        <v>332.89499999999998</v>
      </c>
    </row>
    <row r="23" spans="1:12">
      <c r="A23" s="20">
        <v>19</v>
      </c>
      <c r="B23" s="21" t="s">
        <v>34</v>
      </c>
      <c r="C23" s="22">
        <v>2</v>
      </c>
      <c r="D23" s="23" t="s">
        <v>15</v>
      </c>
      <c r="E23" s="24">
        <v>328.39</v>
      </c>
      <c r="F23" s="24">
        <v>377.65</v>
      </c>
      <c r="G23" s="24"/>
      <c r="H23" s="25">
        <f t="shared" si="0"/>
        <v>656.78</v>
      </c>
      <c r="I23" s="25">
        <f t="shared" si="1"/>
        <v>755.3</v>
      </c>
      <c r="J23" s="25"/>
      <c r="K23" s="26">
        <f t="shared" si="2"/>
        <v>706.04</v>
      </c>
      <c r="L23" s="28">
        <f t="shared" si="3"/>
        <v>353.02</v>
      </c>
    </row>
    <row r="24" spans="1:12">
      <c r="A24" s="20">
        <v>20</v>
      </c>
      <c r="B24" s="21" t="s">
        <v>34</v>
      </c>
      <c r="C24" s="22">
        <v>5</v>
      </c>
      <c r="D24" s="23" t="s">
        <v>15</v>
      </c>
      <c r="E24" s="24">
        <v>800</v>
      </c>
      <c r="F24" s="24">
        <v>920</v>
      </c>
      <c r="G24" s="24"/>
      <c r="H24" s="25">
        <f t="shared" si="0"/>
        <v>4000</v>
      </c>
      <c r="I24" s="25">
        <f t="shared" si="1"/>
        <v>4600</v>
      </c>
      <c r="J24" s="25"/>
      <c r="K24" s="26">
        <f t="shared" si="2"/>
        <v>4300</v>
      </c>
      <c r="L24" s="28">
        <f t="shared" si="3"/>
        <v>860</v>
      </c>
    </row>
    <row r="25" spans="1:12">
      <c r="A25" s="20">
        <v>21</v>
      </c>
      <c r="B25" s="21" t="s">
        <v>35</v>
      </c>
      <c r="C25" s="22">
        <v>5</v>
      </c>
      <c r="D25" s="23" t="s">
        <v>15</v>
      </c>
      <c r="E25" s="24">
        <v>478.04</v>
      </c>
      <c r="F25" s="24">
        <v>549.75</v>
      </c>
      <c r="G25" s="24"/>
      <c r="H25" s="25">
        <f t="shared" si="0"/>
        <v>2390.2000000000003</v>
      </c>
      <c r="I25" s="25">
        <f t="shared" si="1"/>
        <v>2748.75</v>
      </c>
      <c r="J25" s="25"/>
      <c r="K25" s="26">
        <f t="shared" si="2"/>
        <v>2569.4750000000004</v>
      </c>
      <c r="L25" s="28">
        <f t="shared" si="3"/>
        <v>513.8950000000001</v>
      </c>
    </row>
    <row r="26" spans="1:12" ht="15" customHeight="1">
      <c r="A26" s="3" t="s">
        <v>7</v>
      </c>
      <c r="B26" s="4"/>
      <c r="C26" s="4"/>
      <c r="D26" s="4"/>
      <c r="E26" s="5" t="s">
        <v>13</v>
      </c>
      <c r="F26" s="5" t="s">
        <v>13</v>
      </c>
      <c r="G26" s="5" t="s">
        <v>13</v>
      </c>
      <c r="H26" s="5">
        <f>SUM(H5:H25)</f>
        <v>35666.800000000003</v>
      </c>
      <c r="I26" s="5">
        <f t="shared" ref="I26:K26" si="4">SUM(I5:I25)</f>
        <v>41017.110000000015</v>
      </c>
      <c r="J26" s="5">
        <f t="shared" si="4"/>
        <v>0</v>
      </c>
      <c r="K26" s="5">
        <f>SUM(K5:K25)</f>
        <v>38341.955000000009</v>
      </c>
      <c r="L26" s="29" t="s">
        <v>13</v>
      </c>
    </row>
  </sheetData>
  <mergeCells count="10">
    <mergeCell ref="L3:L4"/>
    <mergeCell ref="A2:L2"/>
    <mergeCell ref="A1:L1"/>
    <mergeCell ref="A3:A4"/>
    <mergeCell ref="B3:B4"/>
    <mergeCell ref="E3:G3"/>
    <mergeCell ref="K3:K4"/>
    <mergeCell ref="D3:D4"/>
    <mergeCell ref="C3:C4"/>
    <mergeCell ref="H3:J3"/>
  </mergeCells>
  <pageMargins left="0.25" right="0.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2023-06-01T07:02:14Z</dcterms:modified>
</cp:coreProperties>
</file>