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5"/>
  <c r="I6"/>
  <c r="I7"/>
  <c r="I5"/>
  <c r="H6"/>
  <c r="H7"/>
  <c r="H8" s="1"/>
  <c r="H5"/>
  <c r="G6"/>
  <c r="G7"/>
  <c r="G5"/>
  <c r="G8" l="1"/>
  <c r="I8"/>
</calcChain>
</file>

<file path=xl/sharedStrings.xml><?xml version="1.0" encoding="utf-8"?>
<sst xmlns="http://schemas.openxmlformats.org/spreadsheetml/2006/main" count="21" uniqueCount="17">
  <si>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</si>
  <si>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</si>
  <si>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</si>
  <si>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</si>
  <si>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</si>
  <si>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</si>
  <si>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</si>
  <si>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</si>
  <si>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</si>
  <si>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</si>
  <si>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</si>
  <si>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</si>
  <si>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</si>
  <si>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</si>
  <si>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Кабель отведений ЭКГ 12 канальный для "Миокард-Холтер-2</t>
  </si>
  <si>
    <t>Электрод ЭЭГ хлосеребрянный( мостиковый,скальповый) для энцефалографа Мицар ЭЭГ-10/70-201</t>
  </si>
  <si>
    <t>ЭКГ кабель пациента для Cardioline S.p.a E1, E1R, E3, Delta 300, Delta 360 C3, AR600, AR600adv, AR600view, AR1200view, AR2100view, штекер banana 4мм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</si>
</sst>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5" sqref="J15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8" width="19.85546875" style="1" customWidth="1"/>
    <col min="9" max="9" width="24.42578125" style="1" customWidth="1"/>
    <col min="10" max="10" width="10.42578125" style="1" bestFit="1" customWidth="1"/>
    <col min="11" max="16384" width="9.140625" style="1"/>
  </cols>
  <sheetData>
    <row r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0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0" ht="15" customHeight="1">
      <c r="A3" s="13" t="s">
        <v>3</v>
      </c>
      <c r="B3" s="14" t="s">
        <v>2</v>
      </c>
      <c r="C3" s="19" t="s">
        <v>8</v>
      </c>
      <c r="D3" s="17" t="s">
        <v>9</v>
      </c>
      <c r="E3" s="15" t="s">
        <v>11</v>
      </c>
      <c r="F3" s="15"/>
      <c r="G3" s="21" t="s">
        <v>12</v>
      </c>
      <c r="H3" s="22"/>
      <c r="I3" s="16" t="s">
        <v>7</v>
      </c>
    </row>
    <row r="4" spans="1:10" ht="57">
      <c r="A4" s="13"/>
      <c r="B4" s="14"/>
      <c r="C4" s="20"/>
      <c r="D4" s="18"/>
      <c r="E4" s="5" t="s">
        <v>4</v>
      </c>
      <c r="F4" s="5" t="s">
        <v>5</v>
      </c>
      <c r="G4" s="4" t="s">
        <v>4</v>
      </c>
      <c r="H4" s="4" t="s">
        <v>5</v>
      </c>
      <c r="I4" s="16"/>
    </row>
    <row r="5" spans="1:10">
      <c r="A5" s="6">
        <v>1</v>
      </c>
      <c r="B5" s="10" t="s">
        <v>14</v>
      </c>
      <c r="C5" s="6">
        <v>3</v>
      </c>
      <c r="D5" s="8" t="s">
        <v>10</v>
      </c>
      <c r="E5" s="8">
        <v>16580.03</v>
      </c>
      <c r="F5" s="8">
        <v>18403.830000000002</v>
      </c>
      <c r="G5" s="9">
        <f>C5*E5</f>
        <v>49740.09</v>
      </c>
      <c r="H5" s="9">
        <f>F5*C5</f>
        <v>55211.490000000005</v>
      </c>
      <c r="I5" s="9">
        <f>(G5+H5)/2</f>
        <v>52475.79</v>
      </c>
      <c r="J5" s="3">
        <f>I5/C5</f>
        <v>17491.93</v>
      </c>
    </row>
    <row r="6" spans="1:10" ht="30">
      <c r="A6" s="6">
        <v>2</v>
      </c>
      <c r="B6" s="10" t="s">
        <v>15</v>
      </c>
      <c r="C6" s="6">
        <v>19</v>
      </c>
      <c r="D6" s="8" t="s">
        <v>10</v>
      </c>
      <c r="E6" s="8">
        <v>2450.25</v>
      </c>
      <c r="F6" s="8">
        <v>2719.78</v>
      </c>
      <c r="G6" s="9">
        <f t="shared" ref="G6:G7" si="0">C6*E6</f>
        <v>46554.75</v>
      </c>
      <c r="H6" s="9">
        <f t="shared" ref="H6:H7" si="1">F6*C6</f>
        <v>51675.820000000007</v>
      </c>
      <c r="I6" s="9">
        <f t="shared" ref="I6:I7" si="2">(G6+H6)/2</f>
        <v>49115.285000000003</v>
      </c>
      <c r="J6" s="3">
        <f t="shared" ref="J6:J7" si="3">I6/C6</f>
        <v>2585.0150000000003</v>
      </c>
    </row>
    <row r="7" spans="1:10" ht="45">
      <c r="A7" s="6">
        <v>3</v>
      </c>
      <c r="B7" s="10" t="s">
        <v>16</v>
      </c>
      <c r="C7" s="6">
        <v>1</v>
      </c>
      <c r="D7" s="8" t="s">
        <v>10</v>
      </c>
      <c r="E7" s="8">
        <v>10876.14</v>
      </c>
      <c r="F7" s="8">
        <v>12072.52</v>
      </c>
      <c r="G7" s="9">
        <f t="shared" si="0"/>
        <v>10876.14</v>
      </c>
      <c r="H7" s="9">
        <f t="shared" si="1"/>
        <v>12072.52</v>
      </c>
      <c r="I7" s="9">
        <f t="shared" si="2"/>
        <v>11474.33</v>
      </c>
      <c r="J7" s="3">
        <f t="shared" si="3"/>
        <v>11474.33</v>
      </c>
    </row>
    <row r="8" spans="1:10" ht="15" customHeight="1">
      <c r="A8" s="7" t="s">
        <v>6</v>
      </c>
      <c r="B8" s="7"/>
      <c r="C8" s="7"/>
      <c r="D8" s="7"/>
      <c r="E8" s="2" t="s">
        <v>13</v>
      </c>
      <c r="F8" s="2"/>
      <c r="G8" s="2">
        <f>SUM(G5:G7)</f>
        <v>107170.98</v>
      </c>
      <c r="H8" s="2">
        <f>SUM(H5:H7)</f>
        <v>118959.83000000002</v>
      </c>
      <c r="I8" s="2">
        <f>SUM(I5:I7)</f>
        <v>113065.40500000001</v>
      </c>
    </row>
  </sheetData>
  <mergeCells count="9">
    <mergeCell ref="A1:I1"/>
    <mergeCell ref="A2:I2"/>
    <mergeCell ref="A3:A4"/>
    <mergeCell ref="B3:B4"/>
    <mergeCell ref="E3:F3"/>
    <mergeCell ref="I3:I4"/>
    <mergeCell ref="D3:D4"/>
    <mergeCell ref="C3:C4"/>
    <mergeCell ref="G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2023-06-30T06:59:31Z</dcterms:modified>
</cp:coreProperties>
</file>