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5" i="1"/>
  <c r="L6"/>
  <c r="L7"/>
  <c r="L8"/>
  <c r="L9"/>
  <c r="L10"/>
  <c r="L11"/>
  <c r="L12"/>
  <c r="L13"/>
  <c r="L14"/>
  <c r="L15"/>
  <c r="L16"/>
  <c r="L17"/>
  <c r="L18"/>
  <c r="L19"/>
  <c r="L20"/>
  <c r="L21"/>
  <c r="L5"/>
  <c r="H6"/>
  <c r="H7"/>
  <c r="H8"/>
  <c r="H9"/>
  <c r="H10"/>
  <c r="H11"/>
  <c r="H12"/>
  <c r="H13"/>
  <c r="H14"/>
  <c r="H15"/>
  <c r="H16"/>
  <c r="H17"/>
  <c r="H18"/>
  <c r="H19"/>
  <c r="H20"/>
  <c r="H21"/>
  <c r="J22"/>
  <c r="K22"/>
  <c r="I22"/>
  <c r="K6"/>
  <c r="K7"/>
  <c r="K8"/>
  <c r="K9"/>
  <c r="K10"/>
  <c r="K11"/>
  <c r="K12"/>
  <c r="K13"/>
  <c r="K14"/>
  <c r="K15"/>
  <c r="K16"/>
  <c r="K17"/>
  <c r="K18"/>
  <c r="K19"/>
  <c r="K20"/>
  <c r="K21"/>
  <c r="K5"/>
  <c r="J6"/>
  <c r="J7"/>
  <c r="J8"/>
  <c r="J9"/>
  <c r="J10"/>
  <c r="J11"/>
  <c r="J12"/>
  <c r="J13"/>
  <c r="J14"/>
  <c r="J15"/>
  <c r="J16"/>
  <c r="J17"/>
  <c r="J18"/>
  <c r="J19"/>
  <c r="J20"/>
  <c r="J21"/>
  <c r="J5"/>
  <c r="I6"/>
  <c r="I7"/>
  <c r="I8"/>
  <c r="I9"/>
  <c r="I10"/>
  <c r="I11"/>
  <c r="I12"/>
  <c r="I13"/>
  <c r="I14"/>
  <c r="I15"/>
  <c r="I16"/>
  <c r="I17"/>
  <c r="I18"/>
  <c r="I19"/>
  <c r="I20"/>
  <c r="I21"/>
  <c r="I5"/>
</calcChain>
</file>

<file path=xl/sharedStrings.xml><?xml version="1.0" encoding="utf-8"?>
<sst xmlns="http://schemas.openxmlformats.org/spreadsheetml/2006/main" count="53" uniqueCount="30">
  <si>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</si>
  <si>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</si>
  <si>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</si>
  <si>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</si>
  <si>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</si>
  <si>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</si>
  <si>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</si>
  <si>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</si>
  <si>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</si>
  <si>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</si>
  <si>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</si>
  <si>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</si>
  <si>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уп</t>
  </si>
  <si>
    <t>Цена за ед.</t>
  </si>
  <si>
    <t>Общая стоимость</t>
  </si>
  <si>
    <t>-</t>
  </si>
  <si>
    <t>Лейкопластырь</t>
  </si>
  <si>
    <t>Салфетки</t>
  </si>
  <si>
    <t>Бинт</t>
  </si>
  <si>
    <t>Емкость</t>
  </si>
  <si>
    <t>Зонд с тампоном в пробирке</t>
  </si>
  <si>
    <t>Перчатки стерильные</t>
  </si>
  <si>
    <t>пара</t>
  </si>
  <si>
    <t>Зонд</t>
  </si>
  <si>
    <t>Игла</t>
  </si>
  <si>
    <t>Салфетки спиртовые</t>
  </si>
  <si>
    <t>Крафт пакеты</t>
  </si>
  <si>
    <t>Индикаторы для паровой стерилизации</t>
  </si>
  <si>
    <t>НМЦ за ед.</t>
  </si>
  <si>
    <t>247 392,60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</si>
</sst>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C5" sqref="C5:C21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3" t="s">
        <v>3</v>
      </c>
      <c r="B3" s="14" t="s">
        <v>2</v>
      </c>
      <c r="C3" s="14" t="s">
        <v>10</v>
      </c>
      <c r="D3" s="17" t="s">
        <v>9</v>
      </c>
      <c r="E3" s="15" t="s">
        <v>13</v>
      </c>
      <c r="F3" s="15"/>
      <c r="G3" s="15"/>
      <c r="H3" s="16" t="s">
        <v>28</v>
      </c>
      <c r="I3" s="13" t="s">
        <v>14</v>
      </c>
      <c r="J3" s="13"/>
      <c r="K3" s="13"/>
      <c r="L3" s="16" t="s">
        <v>8</v>
      </c>
    </row>
    <row r="4" spans="1:12" ht="57">
      <c r="A4" s="13"/>
      <c r="B4" s="14"/>
      <c r="C4" s="14"/>
      <c r="D4" s="18"/>
      <c r="E4" s="5" t="s">
        <v>4</v>
      </c>
      <c r="F4" s="5" t="s">
        <v>6</v>
      </c>
      <c r="G4" s="5" t="s">
        <v>5</v>
      </c>
      <c r="H4" s="16"/>
      <c r="I4" s="3" t="s">
        <v>4</v>
      </c>
      <c r="J4" s="3" t="s">
        <v>6</v>
      </c>
      <c r="K4" s="3" t="s">
        <v>5</v>
      </c>
      <c r="L4" s="16"/>
    </row>
    <row r="5" spans="1:12">
      <c r="A5" s="3">
        <v>1</v>
      </c>
      <c r="B5" s="4" t="s">
        <v>16</v>
      </c>
      <c r="C5" s="10" t="s">
        <v>11</v>
      </c>
      <c r="D5" s="4">
        <v>40</v>
      </c>
      <c r="E5" s="7">
        <v>102.9</v>
      </c>
      <c r="F5" s="7">
        <v>104.86</v>
      </c>
      <c r="G5" s="7">
        <v>98</v>
      </c>
      <c r="H5" s="7">
        <f>(E5+F5+G5)/3</f>
        <v>101.92</v>
      </c>
      <c r="I5" s="8">
        <f>D5*E5</f>
        <v>4116</v>
      </c>
      <c r="J5" s="8">
        <f>F5*D5</f>
        <v>4194.3999999999996</v>
      </c>
      <c r="K5" s="8">
        <f>D5*G5</f>
        <v>3920</v>
      </c>
      <c r="L5" s="9">
        <f>(I5+J5+K5)/3</f>
        <v>4076.7999999999997</v>
      </c>
    </row>
    <row r="6" spans="1:12">
      <c r="A6" s="3">
        <v>2</v>
      </c>
      <c r="B6" s="4" t="s">
        <v>17</v>
      </c>
      <c r="C6" s="10" t="s">
        <v>11</v>
      </c>
      <c r="D6" s="4">
        <v>110</v>
      </c>
      <c r="E6" s="7">
        <v>117.6</v>
      </c>
      <c r="F6" s="7">
        <v>119.84</v>
      </c>
      <c r="G6" s="7">
        <v>112</v>
      </c>
      <c r="H6" s="7">
        <f t="shared" ref="H6:H21" si="0">(E6+F6+G6)/3</f>
        <v>116.48</v>
      </c>
      <c r="I6" s="8">
        <f t="shared" ref="I6:I21" si="1">D6*E6</f>
        <v>12936</v>
      </c>
      <c r="J6" s="8">
        <f t="shared" ref="J6:J21" si="2">F6*D6</f>
        <v>13182.4</v>
      </c>
      <c r="K6" s="8">
        <f t="shared" ref="K6:K21" si="3">D6*G6</f>
        <v>12320</v>
      </c>
      <c r="L6" s="9">
        <f t="shared" ref="L6:L21" si="4">(I6+J6+K6)/3</f>
        <v>12812.800000000001</v>
      </c>
    </row>
    <row r="7" spans="1:12">
      <c r="A7" s="3">
        <v>3</v>
      </c>
      <c r="B7" s="4" t="s">
        <v>17</v>
      </c>
      <c r="C7" s="10" t="s">
        <v>11</v>
      </c>
      <c r="D7" s="4">
        <v>150</v>
      </c>
      <c r="E7" s="7">
        <v>88.2</v>
      </c>
      <c r="F7" s="7">
        <v>89.88</v>
      </c>
      <c r="G7" s="7">
        <v>84</v>
      </c>
      <c r="H7" s="7">
        <f t="shared" si="0"/>
        <v>87.36</v>
      </c>
      <c r="I7" s="8">
        <f t="shared" si="1"/>
        <v>13230</v>
      </c>
      <c r="J7" s="8">
        <f t="shared" si="2"/>
        <v>13482</v>
      </c>
      <c r="K7" s="8">
        <f t="shared" si="3"/>
        <v>12600</v>
      </c>
      <c r="L7" s="9">
        <f t="shared" si="4"/>
        <v>13104</v>
      </c>
    </row>
    <row r="8" spans="1:12">
      <c r="A8" s="3">
        <v>4</v>
      </c>
      <c r="B8" s="4" t="s">
        <v>18</v>
      </c>
      <c r="C8" s="10" t="s">
        <v>11</v>
      </c>
      <c r="D8" s="4">
        <v>20</v>
      </c>
      <c r="E8" s="7">
        <v>2193.98</v>
      </c>
      <c r="F8" s="7">
        <v>2235.77</v>
      </c>
      <c r="G8" s="7">
        <v>2089.5</v>
      </c>
      <c r="H8" s="7">
        <f t="shared" si="0"/>
        <v>2173.0833333333335</v>
      </c>
      <c r="I8" s="8">
        <f t="shared" si="1"/>
        <v>43879.6</v>
      </c>
      <c r="J8" s="8">
        <f t="shared" si="2"/>
        <v>44715.4</v>
      </c>
      <c r="K8" s="8">
        <f t="shared" si="3"/>
        <v>41790</v>
      </c>
      <c r="L8" s="9">
        <f t="shared" si="4"/>
        <v>43461.666666666664</v>
      </c>
    </row>
    <row r="9" spans="1:12">
      <c r="A9" s="3">
        <v>5</v>
      </c>
      <c r="B9" s="4" t="s">
        <v>18</v>
      </c>
      <c r="C9" s="10" t="s">
        <v>11</v>
      </c>
      <c r="D9" s="4">
        <v>20</v>
      </c>
      <c r="E9" s="7">
        <v>2594.5500000000002</v>
      </c>
      <c r="F9" s="7">
        <v>2643.97</v>
      </c>
      <c r="G9" s="7">
        <v>2471</v>
      </c>
      <c r="H9" s="7">
        <f t="shared" si="0"/>
        <v>2569.84</v>
      </c>
      <c r="I9" s="8">
        <f t="shared" si="1"/>
        <v>51891</v>
      </c>
      <c r="J9" s="8">
        <f t="shared" si="2"/>
        <v>52879.399999999994</v>
      </c>
      <c r="K9" s="8">
        <f t="shared" si="3"/>
        <v>49420</v>
      </c>
      <c r="L9" s="9">
        <f t="shared" si="4"/>
        <v>51396.799999999996</v>
      </c>
    </row>
    <row r="10" spans="1:12">
      <c r="A10" s="3">
        <v>6</v>
      </c>
      <c r="B10" s="4" t="s">
        <v>18</v>
      </c>
      <c r="C10" s="10" t="s">
        <v>11</v>
      </c>
      <c r="D10" s="4">
        <v>10</v>
      </c>
      <c r="E10" s="7">
        <v>202.13</v>
      </c>
      <c r="F10" s="7">
        <v>205.98</v>
      </c>
      <c r="G10" s="7">
        <v>192.5</v>
      </c>
      <c r="H10" s="7">
        <f t="shared" si="0"/>
        <v>200.20333333333335</v>
      </c>
      <c r="I10" s="8">
        <f t="shared" si="1"/>
        <v>2021.3</v>
      </c>
      <c r="J10" s="8">
        <f t="shared" si="2"/>
        <v>2059.7999999999997</v>
      </c>
      <c r="K10" s="8">
        <f t="shared" si="3"/>
        <v>1925</v>
      </c>
      <c r="L10" s="9">
        <f t="shared" si="4"/>
        <v>2002.0333333333331</v>
      </c>
    </row>
    <row r="11" spans="1:12">
      <c r="A11" s="3">
        <v>7</v>
      </c>
      <c r="B11" s="4" t="s">
        <v>18</v>
      </c>
      <c r="C11" s="10" t="s">
        <v>11</v>
      </c>
      <c r="D11" s="4">
        <v>10</v>
      </c>
      <c r="E11" s="7">
        <v>749.7</v>
      </c>
      <c r="F11" s="7">
        <v>763.98</v>
      </c>
      <c r="G11" s="7">
        <v>714</v>
      </c>
      <c r="H11" s="7">
        <f t="shared" si="0"/>
        <v>742.56000000000006</v>
      </c>
      <c r="I11" s="8">
        <f t="shared" si="1"/>
        <v>7497</v>
      </c>
      <c r="J11" s="8">
        <f t="shared" si="2"/>
        <v>7639.8</v>
      </c>
      <c r="K11" s="8">
        <f t="shared" si="3"/>
        <v>7140</v>
      </c>
      <c r="L11" s="9">
        <f t="shared" si="4"/>
        <v>7425.5999999999995</v>
      </c>
    </row>
    <row r="12" spans="1:12">
      <c r="A12" s="3">
        <v>8</v>
      </c>
      <c r="B12" s="4" t="s">
        <v>19</v>
      </c>
      <c r="C12" s="10" t="s">
        <v>11</v>
      </c>
      <c r="D12" s="4">
        <v>1200</v>
      </c>
      <c r="E12" s="7">
        <v>22.05</v>
      </c>
      <c r="F12" s="7">
        <v>22.47</v>
      </c>
      <c r="G12" s="7">
        <v>21</v>
      </c>
      <c r="H12" s="7">
        <f t="shared" si="0"/>
        <v>21.84</v>
      </c>
      <c r="I12" s="8">
        <f t="shared" si="1"/>
        <v>26460</v>
      </c>
      <c r="J12" s="8">
        <f t="shared" si="2"/>
        <v>26964</v>
      </c>
      <c r="K12" s="8">
        <f t="shared" si="3"/>
        <v>25200</v>
      </c>
      <c r="L12" s="9">
        <f t="shared" si="4"/>
        <v>26208</v>
      </c>
    </row>
    <row r="13" spans="1:12">
      <c r="A13" s="3">
        <v>9</v>
      </c>
      <c r="B13" s="4" t="s">
        <v>20</v>
      </c>
      <c r="C13" s="10" t="s">
        <v>11</v>
      </c>
      <c r="D13" s="4">
        <v>500</v>
      </c>
      <c r="E13" s="7">
        <v>36.75</v>
      </c>
      <c r="F13" s="7">
        <v>37.450000000000003</v>
      </c>
      <c r="G13" s="7">
        <v>35</v>
      </c>
      <c r="H13" s="7">
        <f t="shared" si="0"/>
        <v>36.4</v>
      </c>
      <c r="I13" s="8">
        <f t="shared" si="1"/>
        <v>18375</v>
      </c>
      <c r="J13" s="8">
        <f t="shared" si="2"/>
        <v>18725</v>
      </c>
      <c r="K13" s="8">
        <f t="shared" si="3"/>
        <v>17500</v>
      </c>
      <c r="L13" s="9">
        <f t="shared" si="4"/>
        <v>18200</v>
      </c>
    </row>
    <row r="14" spans="1:12">
      <c r="A14" s="3">
        <v>10</v>
      </c>
      <c r="B14" s="4" t="s">
        <v>21</v>
      </c>
      <c r="C14" s="10" t="s">
        <v>22</v>
      </c>
      <c r="D14" s="4">
        <v>100</v>
      </c>
      <c r="E14" s="7">
        <v>165.38</v>
      </c>
      <c r="F14" s="7">
        <v>168.53</v>
      </c>
      <c r="G14" s="7">
        <v>157.5</v>
      </c>
      <c r="H14" s="7">
        <f t="shared" si="0"/>
        <v>163.80333333333331</v>
      </c>
      <c r="I14" s="8">
        <f t="shared" si="1"/>
        <v>16538</v>
      </c>
      <c r="J14" s="8">
        <f t="shared" si="2"/>
        <v>16853</v>
      </c>
      <c r="K14" s="8">
        <f t="shared" si="3"/>
        <v>15750</v>
      </c>
      <c r="L14" s="9">
        <f t="shared" si="4"/>
        <v>16380.333333333334</v>
      </c>
    </row>
    <row r="15" spans="1:12">
      <c r="A15" s="3">
        <v>11</v>
      </c>
      <c r="B15" s="4" t="s">
        <v>23</v>
      </c>
      <c r="C15" s="10" t="s">
        <v>11</v>
      </c>
      <c r="D15" s="4">
        <v>5</v>
      </c>
      <c r="E15" s="7">
        <v>1984.5</v>
      </c>
      <c r="F15" s="7">
        <v>2022.3</v>
      </c>
      <c r="G15" s="7">
        <v>1890</v>
      </c>
      <c r="H15" s="7">
        <f t="shared" si="0"/>
        <v>1965.6000000000001</v>
      </c>
      <c r="I15" s="8">
        <f t="shared" si="1"/>
        <v>9922.5</v>
      </c>
      <c r="J15" s="8">
        <f t="shared" si="2"/>
        <v>10111.5</v>
      </c>
      <c r="K15" s="8">
        <f t="shared" si="3"/>
        <v>9450</v>
      </c>
      <c r="L15" s="9">
        <f t="shared" si="4"/>
        <v>9828</v>
      </c>
    </row>
    <row r="16" spans="1:12">
      <c r="A16" s="3">
        <v>12</v>
      </c>
      <c r="B16" s="4" t="s">
        <v>24</v>
      </c>
      <c r="C16" s="10" t="s">
        <v>11</v>
      </c>
      <c r="D16" s="4">
        <v>100</v>
      </c>
      <c r="E16" s="7">
        <v>66.150000000000006</v>
      </c>
      <c r="F16" s="7">
        <v>67.41</v>
      </c>
      <c r="G16" s="7">
        <v>63</v>
      </c>
      <c r="H16" s="7">
        <f t="shared" si="0"/>
        <v>65.52</v>
      </c>
      <c r="I16" s="8">
        <f t="shared" si="1"/>
        <v>6615.0000000000009</v>
      </c>
      <c r="J16" s="8">
        <f t="shared" si="2"/>
        <v>6741</v>
      </c>
      <c r="K16" s="8">
        <f t="shared" si="3"/>
        <v>6300</v>
      </c>
      <c r="L16" s="9">
        <f t="shared" si="4"/>
        <v>6552</v>
      </c>
    </row>
    <row r="17" spans="1:12">
      <c r="A17" s="3">
        <v>13</v>
      </c>
      <c r="B17" s="4" t="s">
        <v>25</v>
      </c>
      <c r="C17" s="10" t="s">
        <v>11</v>
      </c>
      <c r="D17" s="4">
        <v>2000</v>
      </c>
      <c r="E17" s="7">
        <v>7.35</v>
      </c>
      <c r="F17" s="7">
        <v>7.49</v>
      </c>
      <c r="G17" s="7">
        <v>7</v>
      </c>
      <c r="H17" s="7">
        <f t="shared" si="0"/>
        <v>7.28</v>
      </c>
      <c r="I17" s="8">
        <f t="shared" si="1"/>
        <v>14700</v>
      </c>
      <c r="J17" s="8">
        <f t="shared" si="2"/>
        <v>14980</v>
      </c>
      <c r="K17" s="8">
        <f t="shared" si="3"/>
        <v>14000</v>
      </c>
      <c r="L17" s="9">
        <f t="shared" si="4"/>
        <v>14560</v>
      </c>
    </row>
    <row r="18" spans="1:12">
      <c r="A18" s="3">
        <v>14</v>
      </c>
      <c r="B18" s="4" t="s">
        <v>26</v>
      </c>
      <c r="C18" s="10" t="s">
        <v>12</v>
      </c>
      <c r="D18" s="4">
        <v>5</v>
      </c>
      <c r="E18" s="7">
        <v>643.13</v>
      </c>
      <c r="F18" s="7">
        <v>655.38</v>
      </c>
      <c r="G18" s="7">
        <v>612.5</v>
      </c>
      <c r="H18" s="7">
        <f t="shared" si="0"/>
        <v>637.00333333333333</v>
      </c>
      <c r="I18" s="8">
        <f t="shared" si="1"/>
        <v>3215.65</v>
      </c>
      <c r="J18" s="8">
        <f t="shared" si="2"/>
        <v>3276.9</v>
      </c>
      <c r="K18" s="8">
        <f t="shared" si="3"/>
        <v>3062.5</v>
      </c>
      <c r="L18" s="9">
        <f t="shared" si="4"/>
        <v>3185.0166666666664</v>
      </c>
    </row>
    <row r="19" spans="1:12">
      <c r="A19" s="3">
        <v>15</v>
      </c>
      <c r="B19" s="4" t="s">
        <v>26</v>
      </c>
      <c r="C19" s="10" t="s">
        <v>12</v>
      </c>
      <c r="D19" s="4">
        <v>5</v>
      </c>
      <c r="E19" s="7">
        <v>2352</v>
      </c>
      <c r="F19" s="7">
        <v>2396.8000000000002</v>
      </c>
      <c r="G19" s="7">
        <v>2240</v>
      </c>
      <c r="H19" s="7">
        <f t="shared" si="0"/>
        <v>2329.6</v>
      </c>
      <c r="I19" s="8">
        <f t="shared" si="1"/>
        <v>11760</v>
      </c>
      <c r="J19" s="8">
        <f t="shared" si="2"/>
        <v>11984</v>
      </c>
      <c r="K19" s="8">
        <f t="shared" si="3"/>
        <v>11200</v>
      </c>
      <c r="L19" s="9">
        <f t="shared" si="4"/>
        <v>11648</v>
      </c>
    </row>
    <row r="20" spans="1:12">
      <c r="A20" s="3">
        <v>16</v>
      </c>
      <c r="B20" s="4" t="s">
        <v>27</v>
      </c>
      <c r="C20" s="10" t="s">
        <v>12</v>
      </c>
      <c r="D20" s="4">
        <v>2</v>
      </c>
      <c r="E20" s="7">
        <v>1102.5</v>
      </c>
      <c r="F20" s="7">
        <v>1123.5</v>
      </c>
      <c r="G20" s="7">
        <v>1050</v>
      </c>
      <c r="H20" s="7">
        <f t="shared" si="0"/>
        <v>1092</v>
      </c>
      <c r="I20" s="8">
        <f t="shared" si="1"/>
        <v>2205</v>
      </c>
      <c r="J20" s="8">
        <f t="shared" si="2"/>
        <v>2247</v>
      </c>
      <c r="K20" s="8">
        <f t="shared" si="3"/>
        <v>2100</v>
      </c>
      <c r="L20" s="9">
        <f t="shared" si="4"/>
        <v>2184</v>
      </c>
    </row>
    <row r="21" spans="1:12">
      <c r="A21" s="3">
        <v>17</v>
      </c>
      <c r="B21" s="4" t="s">
        <v>27</v>
      </c>
      <c r="C21" s="10" t="s">
        <v>12</v>
      </c>
      <c r="D21" s="4">
        <v>4</v>
      </c>
      <c r="E21" s="7">
        <v>1102.5</v>
      </c>
      <c r="F21" s="7">
        <v>1123.5</v>
      </c>
      <c r="G21" s="7">
        <v>1050</v>
      </c>
      <c r="H21" s="7">
        <f t="shared" si="0"/>
        <v>1092</v>
      </c>
      <c r="I21" s="8">
        <f t="shared" si="1"/>
        <v>4410</v>
      </c>
      <c r="J21" s="8">
        <f t="shared" si="2"/>
        <v>4494</v>
      </c>
      <c r="K21" s="8">
        <f t="shared" si="3"/>
        <v>4200</v>
      </c>
      <c r="L21" s="9">
        <f t="shared" si="4"/>
        <v>4368</v>
      </c>
    </row>
    <row r="22" spans="1:12" ht="15" customHeight="1">
      <c r="A22" s="6" t="s">
        <v>7</v>
      </c>
      <c r="B22" s="6"/>
      <c r="C22" s="6"/>
      <c r="D22" s="6"/>
      <c r="E22" s="2" t="s">
        <v>15</v>
      </c>
      <c r="F22" s="2"/>
      <c r="G22" s="2"/>
      <c r="H22" s="2"/>
      <c r="I22" s="2">
        <f>SUM(I5:I21)</f>
        <v>249772.05000000002</v>
      </c>
      <c r="J22" s="2">
        <f>SUM(J5:J21)</f>
        <v>254529.59999999998</v>
      </c>
      <c r="K22" s="2">
        <f t="shared" ref="K22" si="5">SUM(K5:K21)</f>
        <v>237877.5</v>
      </c>
      <c r="L22" s="2" t="s">
        <v>29</v>
      </c>
    </row>
  </sheetData>
  <mergeCells count="10"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2022-03-30T06:51:53Z</dcterms:modified>
</cp:coreProperties>
</file>