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L13" i="1"/>
  <c r="H13"/>
  <c r="L14" l="1"/>
  <c r="L5"/>
  <c r="H6"/>
  <c r="H7"/>
  <c r="H8"/>
  <c r="H9"/>
  <c r="H10"/>
  <c r="H11"/>
  <c r="H12"/>
  <c r="H5"/>
  <c r="I5"/>
  <c r="K6"/>
  <c r="K7"/>
  <c r="K8"/>
  <c r="K9"/>
  <c r="K10"/>
  <c r="K11"/>
  <c r="K12"/>
  <c r="K13"/>
  <c r="K5"/>
  <c r="J6"/>
  <c r="J7"/>
  <c r="J8"/>
  <c r="J9"/>
  <c r="J10"/>
  <c r="J11"/>
  <c r="J12"/>
  <c r="J13"/>
  <c r="J5"/>
  <c r="I6"/>
  <c r="I7"/>
  <c r="I8"/>
  <c r="I9"/>
  <c r="I10"/>
  <c r="I11"/>
  <c r="I12"/>
  <c r="I13"/>
  <c r="L12" l="1"/>
  <c r="L10"/>
  <c r="L11"/>
  <c r="L9"/>
  <c r="L8"/>
  <c r="L7"/>
  <c r="I14"/>
  <c r="L6"/>
  <c r="J14"/>
  <c r="K14"/>
</calcChain>
</file>

<file path=xl/sharedStrings.xml><?xml version="1.0" encoding="utf-8"?>
<sst xmlns="http://schemas.openxmlformats.org/spreadsheetml/2006/main" count="37" uniqueCount="26">
  <si>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</si>
  <si>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</si>
  <si>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</si>
  <si>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</si>
  <si>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</si>
  <si>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</si>
  <si>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</si>
  <si>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</si>
  <si>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</si>
  <si>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</si>
  <si>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</si>
  <si>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шт</t>
  </si>
  <si>
    <t>уп</t>
  </si>
  <si>
    <t>Цена за ед.</t>
  </si>
  <si>
    <t>Общая стоимость</t>
  </si>
  <si>
    <t>-</t>
  </si>
  <si>
    <t>Щеточка полировочная</t>
  </si>
  <si>
    <t>Жидкий коффердам</t>
  </si>
  <si>
    <t>Адгезив</t>
  </si>
  <si>
    <t>Диски шлифовальные</t>
  </si>
  <si>
    <t>Абсорберы</t>
  </si>
  <si>
    <t>Н-файл</t>
  </si>
  <si>
    <t>Диски шлифовальные с металлической втулкой</t>
  </si>
  <si>
    <t>Гель протравочный для эмали и дентина</t>
  </si>
  <si>
    <t>Паста для постоянного пломбирования</t>
  </si>
  <si>
    <t>НМЦ за ед.</t>
  </si>
</sst>
</file>

<file path=xl/styles.xml><?xml version="1.0" encoding="utf-8"?>
<styleSheet xmlns="http://schemas.openxmlformats.org/spreadsheetml/2006/main">
  <numFmts count="1">
    <numFmt numFmtId="168" formatCode="0.000"/>
  </numFmts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>
      <selection activeCell="L14" sqref="L14"/>
    </sheetView>
  </sheetViews>
  <sheetFormatPr defaultRowHeight="15"/>
  <cols>
    <col min="1" max="1" width="6" style="1" customWidth="1"/>
    <col min="2" max="2" width="69.7109375" style="1" customWidth="1"/>
    <col min="3" max="4" width="14" style="1" customWidth="1"/>
    <col min="5" max="5" width="17.140625" style="1" customWidth="1"/>
    <col min="6" max="6" width="21.28515625" style="1" customWidth="1"/>
    <col min="7" max="11" width="19.85546875" style="1" customWidth="1"/>
    <col min="12" max="12" width="24.42578125" style="1" customWidth="1"/>
    <col min="13" max="16384" width="9.140625" style="1"/>
  </cols>
  <sheetData>
    <row r="1" spans="1:12" ht="15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30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5" customHeight="1">
      <c r="A3" s="15" t="s">
        <v>3</v>
      </c>
      <c r="B3" s="16" t="s">
        <v>2</v>
      </c>
      <c r="C3" s="21" t="s">
        <v>9</v>
      </c>
      <c r="D3" s="19" t="s">
        <v>10</v>
      </c>
      <c r="E3" s="17" t="s">
        <v>13</v>
      </c>
      <c r="F3" s="17"/>
      <c r="G3" s="17"/>
      <c r="H3" s="18" t="s">
        <v>25</v>
      </c>
      <c r="I3" s="23" t="s">
        <v>14</v>
      </c>
      <c r="J3" s="24"/>
      <c r="K3" s="25"/>
      <c r="L3" s="18" t="s">
        <v>8</v>
      </c>
    </row>
    <row r="4" spans="1:12" ht="57">
      <c r="A4" s="15"/>
      <c r="B4" s="16"/>
      <c r="C4" s="22"/>
      <c r="D4" s="20"/>
      <c r="E4" s="9" t="s">
        <v>4</v>
      </c>
      <c r="F4" s="9" t="s">
        <v>6</v>
      </c>
      <c r="G4" s="9" t="s">
        <v>5</v>
      </c>
      <c r="H4" s="18"/>
      <c r="I4" s="2" t="s">
        <v>4</v>
      </c>
      <c r="J4" s="2" t="s">
        <v>6</v>
      </c>
      <c r="K4" s="2" t="s">
        <v>5</v>
      </c>
      <c r="L4" s="18"/>
    </row>
    <row r="5" spans="1:12">
      <c r="A5" s="4">
        <v>1</v>
      </c>
      <c r="B5" s="11" t="s">
        <v>17</v>
      </c>
      <c r="C5" s="5">
        <v>2</v>
      </c>
      <c r="D5" s="12" t="s">
        <v>12</v>
      </c>
      <c r="E5" s="9">
        <v>5405.78</v>
      </c>
      <c r="F5" s="9">
        <v>6000.42</v>
      </c>
      <c r="G5" s="9">
        <v>5784.18</v>
      </c>
      <c r="H5" s="26">
        <f>(E5+F5+G5)/3</f>
        <v>5730.126666666667</v>
      </c>
      <c r="I5" s="4">
        <f>E5*C5</f>
        <v>10811.56</v>
      </c>
      <c r="J5" s="4">
        <f>F5*C5</f>
        <v>12000.84</v>
      </c>
      <c r="K5" s="4">
        <f>G5*C5</f>
        <v>11568.36</v>
      </c>
      <c r="L5" s="3">
        <f>(I5+J5+K5)/3</f>
        <v>11460.253333333334</v>
      </c>
    </row>
    <row r="6" spans="1:12">
      <c r="A6" s="4">
        <v>2</v>
      </c>
      <c r="B6" s="11" t="s">
        <v>18</v>
      </c>
      <c r="C6" s="5">
        <v>4</v>
      </c>
      <c r="D6" s="12" t="s">
        <v>12</v>
      </c>
      <c r="E6" s="9">
        <v>11324.84</v>
      </c>
      <c r="F6" s="9">
        <v>12570.57</v>
      </c>
      <c r="G6" s="9">
        <v>12117.58</v>
      </c>
      <c r="H6" s="26">
        <f t="shared" ref="H6:H13" si="0">(E6+F6+G6)/3</f>
        <v>12004.33</v>
      </c>
      <c r="I6" s="4">
        <f t="shared" ref="I6:I13" si="1">E6*C6</f>
        <v>45299.360000000001</v>
      </c>
      <c r="J6" s="4">
        <f t="shared" ref="J6:J13" si="2">F6*C6</f>
        <v>50282.28</v>
      </c>
      <c r="K6" s="4">
        <f t="shared" ref="K6:K13" si="3">G6*C6</f>
        <v>48470.32</v>
      </c>
      <c r="L6" s="10">
        <f t="shared" ref="L6:L13" si="4">(I6+J6+K6)/3</f>
        <v>48017.32</v>
      </c>
    </row>
    <row r="7" spans="1:12">
      <c r="A7" s="4">
        <v>3</v>
      </c>
      <c r="B7" s="11" t="s">
        <v>16</v>
      </c>
      <c r="C7" s="5">
        <v>25</v>
      </c>
      <c r="D7" s="12" t="s">
        <v>11</v>
      </c>
      <c r="E7" s="9">
        <v>129.94</v>
      </c>
      <c r="F7" s="9">
        <v>144.22999999999999</v>
      </c>
      <c r="G7" s="9">
        <v>139.04</v>
      </c>
      <c r="H7" s="26">
        <f t="shared" si="0"/>
        <v>137.73666666666665</v>
      </c>
      <c r="I7" s="4">
        <f t="shared" si="1"/>
        <v>3248.5</v>
      </c>
      <c r="J7" s="4">
        <f t="shared" si="2"/>
        <v>3605.7499999999995</v>
      </c>
      <c r="K7" s="4">
        <f t="shared" si="3"/>
        <v>3476</v>
      </c>
      <c r="L7" s="10">
        <f t="shared" si="4"/>
        <v>3443.4166666666665</v>
      </c>
    </row>
    <row r="8" spans="1:12">
      <c r="A8" s="4">
        <v>4</v>
      </c>
      <c r="B8" s="11" t="s">
        <v>19</v>
      </c>
      <c r="C8" s="5">
        <v>7</v>
      </c>
      <c r="D8" s="12" t="s">
        <v>11</v>
      </c>
      <c r="E8" s="9">
        <v>268.79000000000002</v>
      </c>
      <c r="F8" s="9">
        <v>298.36</v>
      </c>
      <c r="G8" s="9">
        <v>287.61</v>
      </c>
      <c r="H8" s="26">
        <f t="shared" si="0"/>
        <v>284.92</v>
      </c>
      <c r="I8" s="4">
        <f t="shared" si="1"/>
        <v>1881.5300000000002</v>
      </c>
      <c r="J8" s="4">
        <f t="shared" si="2"/>
        <v>2088.52</v>
      </c>
      <c r="K8" s="4">
        <f t="shared" si="3"/>
        <v>2013.27</v>
      </c>
      <c r="L8" s="10">
        <f t="shared" si="4"/>
        <v>1994.4399999999998</v>
      </c>
    </row>
    <row r="9" spans="1:12">
      <c r="A9" s="4">
        <v>5</v>
      </c>
      <c r="B9" s="11" t="s">
        <v>20</v>
      </c>
      <c r="C9" s="5">
        <v>4</v>
      </c>
      <c r="D9" s="12" t="s">
        <v>11</v>
      </c>
      <c r="E9" s="9">
        <v>163.63</v>
      </c>
      <c r="F9" s="9">
        <v>181.63</v>
      </c>
      <c r="G9" s="9">
        <v>175.08</v>
      </c>
      <c r="H9" s="26">
        <f t="shared" si="0"/>
        <v>173.44666666666669</v>
      </c>
      <c r="I9" s="4">
        <f t="shared" si="1"/>
        <v>654.52</v>
      </c>
      <c r="J9" s="4">
        <f t="shared" si="2"/>
        <v>726.52</v>
      </c>
      <c r="K9" s="4">
        <f t="shared" si="3"/>
        <v>700.32</v>
      </c>
      <c r="L9" s="10">
        <f t="shared" si="4"/>
        <v>693.78666666666675</v>
      </c>
    </row>
    <row r="10" spans="1:12">
      <c r="A10" s="4">
        <v>6</v>
      </c>
      <c r="B10" s="11" t="s">
        <v>21</v>
      </c>
      <c r="C10" s="5">
        <v>5</v>
      </c>
      <c r="D10" s="12" t="s">
        <v>12</v>
      </c>
      <c r="E10" s="9">
        <v>542.22</v>
      </c>
      <c r="F10" s="9">
        <v>601.86</v>
      </c>
      <c r="G10" s="9">
        <v>580.17999999999995</v>
      </c>
      <c r="H10" s="26">
        <f t="shared" si="0"/>
        <v>574.75333333333322</v>
      </c>
      <c r="I10" s="4">
        <f t="shared" si="1"/>
        <v>2711.1000000000004</v>
      </c>
      <c r="J10" s="4">
        <f t="shared" si="2"/>
        <v>3009.3</v>
      </c>
      <c r="K10" s="4">
        <f t="shared" si="3"/>
        <v>2900.8999999999996</v>
      </c>
      <c r="L10" s="10">
        <f t="shared" si="4"/>
        <v>2873.7666666666664</v>
      </c>
    </row>
    <row r="11" spans="1:12">
      <c r="A11" s="4">
        <v>7</v>
      </c>
      <c r="B11" s="11" t="s">
        <v>22</v>
      </c>
      <c r="C11" s="5">
        <v>4</v>
      </c>
      <c r="D11" s="12" t="s">
        <v>11</v>
      </c>
      <c r="E11" s="9">
        <v>296.26</v>
      </c>
      <c r="F11" s="9">
        <v>328.85</v>
      </c>
      <c r="G11" s="9">
        <v>317</v>
      </c>
      <c r="H11" s="26">
        <f t="shared" si="0"/>
        <v>314.03666666666669</v>
      </c>
      <c r="I11" s="4">
        <f t="shared" si="1"/>
        <v>1185.04</v>
      </c>
      <c r="J11" s="4">
        <f t="shared" si="2"/>
        <v>1315.4</v>
      </c>
      <c r="K11" s="4">
        <f t="shared" si="3"/>
        <v>1268</v>
      </c>
      <c r="L11" s="10">
        <f t="shared" si="4"/>
        <v>1256.1466666666668</v>
      </c>
    </row>
    <row r="12" spans="1:12">
      <c r="A12" s="4">
        <v>8</v>
      </c>
      <c r="B12" s="11" t="s">
        <v>23</v>
      </c>
      <c r="C12" s="5">
        <v>2</v>
      </c>
      <c r="D12" s="12" t="s">
        <v>11</v>
      </c>
      <c r="E12" s="9">
        <v>656.45</v>
      </c>
      <c r="F12" s="9">
        <v>728.66</v>
      </c>
      <c r="G12" s="9">
        <v>702.4</v>
      </c>
      <c r="H12" s="26">
        <f t="shared" si="0"/>
        <v>695.8366666666667</v>
      </c>
      <c r="I12" s="4">
        <f t="shared" si="1"/>
        <v>1312.9</v>
      </c>
      <c r="J12" s="4">
        <f t="shared" si="2"/>
        <v>1457.32</v>
      </c>
      <c r="K12" s="4">
        <f t="shared" si="3"/>
        <v>1404.8</v>
      </c>
      <c r="L12" s="10">
        <f t="shared" si="4"/>
        <v>1391.6733333333334</v>
      </c>
    </row>
    <row r="13" spans="1:12">
      <c r="A13" s="4">
        <v>9</v>
      </c>
      <c r="B13" s="11" t="s">
        <v>24</v>
      </c>
      <c r="C13" s="5">
        <v>1</v>
      </c>
      <c r="D13" s="12" t="s">
        <v>11</v>
      </c>
      <c r="E13" s="9">
        <v>6611.22</v>
      </c>
      <c r="F13" s="9">
        <v>7338.45</v>
      </c>
      <c r="G13" s="9">
        <v>7074.01</v>
      </c>
      <c r="H13" s="26">
        <f>(E13+F13+G13)/3</f>
        <v>7007.8933333333334</v>
      </c>
      <c r="I13" s="4">
        <f t="shared" si="1"/>
        <v>6611.22</v>
      </c>
      <c r="J13" s="4">
        <f t="shared" si="2"/>
        <v>7338.45</v>
      </c>
      <c r="K13" s="4">
        <f t="shared" si="3"/>
        <v>7074.01</v>
      </c>
      <c r="L13" s="10">
        <f>(I13+J13+K13)/3</f>
        <v>7007.8933333333334</v>
      </c>
    </row>
    <row r="14" spans="1:12" ht="15" customHeight="1">
      <c r="A14" s="6" t="s">
        <v>7</v>
      </c>
      <c r="B14" s="7"/>
      <c r="C14" s="7"/>
      <c r="D14" s="7"/>
      <c r="E14" s="8" t="s">
        <v>15</v>
      </c>
      <c r="F14" s="8" t="s">
        <v>15</v>
      </c>
      <c r="G14" s="8"/>
      <c r="H14" s="8"/>
      <c r="I14" s="8">
        <f>SUM(I5:I13)</f>
        <v>73715.729999999981</v>
      </c>
      <c r="J14" s="8">
        <f>SUM(J5:J13)</f>
        <v>81824.38</v>
      </c>
      <c r="K14" s="8">
        <f>SUM(K5:K13)</f>
        <v>78875.98</v>
      </c>
      <c r="L14" s="8">
        <f>SUM(L5:L13)</f>
        <v>78138.696666666656</v>
      </c>
    </row>
  </sheetData>
  <mergeCells count="10">
    <mergeCell ref="A1:L1"/>
    <mergeCell ref="A2:L2"/>
    <mergeCell ref="A3:A4"/>
    <mergeCell ref="B3:B4"/>
    <mergeCell ref="E3:G3"/>
    <mergeCell ref="L3:L4"/>
    <mergeCell ref="D3:D4"/>
    <mergeCell ref="C3:C4"/>
    <mergeCell ref="I3:K3"/>
    <mergeCell ref="H3:H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2022-03-30T06:18:38Z</dcterms:modified>
</cp:coreProperties>
</file>