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I5"/>
  <c r="J5"/>
  <c r="J6"/>
  <c r="J7"/>
  <c r="J8"/>
  <c r="J9"/>
  <c r="J10"/>
  <c r="J11"/>
  <c r="J12"/>
  <c r="J13"/>
  <c r="J14"/>
  <c r="J15"/>
  <c r="J16"/>
  <c r="J17"/>
  <c r="I6"/>
  <c r="I7"/>
  <c r="I8"/>
  <c r="I9"/>
  <c r="I10"/>
  <c r="I11"/>
  <c r="I12"/>
  <c r="I13"/>
  <c r="I14"/>
  <c r="I15"/>
  <c r="I16"/>
  <c r="I17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 l="1"/>
  <c r="J18"/>
  <c r="K5"/>
  <c r="K18" s="1"/>
  <c r="I18"/>
</calcChain>
</file>

<file path=xl/sharedStrings.xml><?xml version="1.0" encoding="utf-8"?>
<sst xmlns="http://schemas.openxmlformats.org/spreadsheetml/2006/main" count="43" uniqueCount="29">
  <si>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</si>
  <si>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</si>
  <si>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</si>
  <si>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</si>
  <si>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</si>
  <si>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</si>
  <si>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</si>
  <si>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</si>
  <si>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</si>
  <si>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</si>
  <si>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</si>
  <si>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</si>
  <si>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</si>
  <si>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</si>
  <si>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</si>
  <si>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упак</t>
  </si>
  <si>
    <t>Нить ретракционная Ретрикс-Фибро Эпи №1 с пропиткой (эпинефрин),вязаная, 280см</t>
  </si>
  <si>
    <t>Гель "Гиалудент "-для лечения и профилактики пародонта, 2 шпр.х 2,5мл (Омега-Дент)</t>
  </si>
  <si>
    <t>Аппликаторы ДС Браш, размер S, 100шт (Эстэйд,Россия)</t>
  </si>
  <si>
    <t>Нить ретракционная Ретрикс-Эпи №0 с пропиткой (эпинефрин),плетеная, 280см</t>
  </si>
  <si>
    <t>Нить ретракционная CLEAN+SAFE® ProfiCord/ПрофиКорд №00 без пропитки, 254см (вязаная,коричнев./желтая)</t>
  </si>
  <si>
    <t>Пакеты для стерилизации 115х245мм (100шт) бумажные самозапечатыв.плоские (пар/возд/газ/рад).DGM Steriguard</t>
  </si>
  <si>
    <t>Пакеты для стерилизации 100х200мм (100шт) бумажные ПБСП-СтериМаг самоклеящиеся плоские из белой влагопрочной бумаги (пар/воздух/газ/рад) (МЕГАТЕХНИКА)</t>
  </si>
  <si>
    <t>Эстелайт Сигма Квик шприц  A3 3,8г (Токуяма, Япония)</t>
  </si>
  <si>
    <t>Эстелайт Сигма Квик шприц  A3,5  3,8г (Токуяма, Япония)</t>
  </si>
  <si>
    <t>Эстелайт Сигма Квик шприц  A2 3,8г (Токуяма, Япония)</t>
  </si>
  <si>
    <t>Адгезив Оптибонд/Optibond Universal Bottle Kit,набор (5мл+гель протрав.3г,аксесс.)-светоотвержд. универсальный однокомпонентный</t>
  </si>
  <si>
    <t>Гель протравочный для эмали и дентина "Травекс-37", 3 шпр. х 3,5 мл + 20 канюль (Омега-Дент)</t>
  </si>
  <si>
    <t>Диски 1.731(10) шлифовальные для снятия излишков материала с металлической втулкой (d=10мм) 40 шт (ТОР ВМ)</t>
  </si>
</sst>
</file>

<file path=xl/styles.xml><?xml version="1.0" encoding="utf-8"?>
<styleSheet xmlns="http://schemas.openxmlformats.org/spreadsheetml/2006/main">
  <numFmts count="2">
    <numFmt numFmtId="164" formatCode="0.0000"/>
    <numFmt numFmtId="166" formatCode="#,##0.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A3" workbookViewId="0">
      <selection activeCell="L3" sqref="L1:L1048576"/>
    </sheetView>
  </sheetViews>
  <sheetFormatPr defaultRowHeight="15"/>
  <cols>
    <col min="1" max="1" width="6" style="1" customWidth="1"/>
    <col min="2" max="2" width="6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8" t="s">
        <v>4</v>
      </c>
      <c r="F4" s="8" t="s">
        <v>6</v>
      </c>
      <c r="G4" s="8" t="s">
        <v>5</v>
      </c>
      <c r="H4" s="3" t="s">
        <v>4</v>
      </c>
      <c r="I4" s="3" t="s">
        <v>6</v>
      </c>
      <c r="J4" s="3" t="s">
        <v>5</v>
      </c>
      <c r="K4" s="20"/>
    </row>
    <row r="5" spans="1:11" ht="28.5">
      <c r="A5" s="10">
        <v>1</v>
      </c>
      <c r="B5" s="11" t="s">
        <v>17</v>
      </c>
      <c r="C5" s="13">
        <v>1</v>
      </c>
      <c r="D5" s="12" t="s">
        <v>11</v>
      </c>
      <c r="E5" s="28">
        <v>786</v>
      </c>
      <c r="F5" s="2">
        <v>805.65</v>
      </c>
      <c r="G5" s="2">
        <v>809.58</v>
      </c>
      <c r="H5" s="6">
        <f>C5*E5</f>
        <v>786</v>
      </c>
      <c r="I5" s="6">
        <f>F5*C5</f>
        <v>805.65</v>
      </c>
      <c r="J5" s="6">
        <f>C5*G5</f>
        <v>809.58</v>
      </c>
      <c r="K5" s="29">
        <f>(H5+I5+J5)/3</f>
        <v>800.41</v>
      </c>
    </row>
    <row r="6" spans="1:11">
      <c r="A6" s="10">
        <v>2</v>
      </c>
      <c r="B6" s="11" t="s">
        <v>18</v>
      </c>
      <c r="C6" s="13">
        <v>8</v>
      </c>
      <c r="D6" s="12" t="s">
        <v>15</v>
      </c>
      <c r="E6" s="28">
        <v>120</v>
      </c>
      <c r="F6" s="2">
        <v>123</v>
      </c>
      <c r="G6" s="2">
        <v>123.6</v>
      </c>
      <c r="H6" s="6">
        <f t="shared" ref="H6:H17" si="0">C6*E6</f>
        <v>960</v>
      </c>
      <c r="I6" s="6">
        <f t="shared" ref="I6:I17" si="1">F6*C6</f>
        <v>984</v>
      </c>
      <c r="J6" s="6">
        <f t="shared" ref="J6:J17" si="2">C6*G6</f>
        <v>988.8</v>
      </c>
      <c r="K6" s="29">
        <f t="shared" ref="K6:K17" si="3">(H6+I6+J6)/3</f>
        <v>977.6</v>
      </c>
    </row>
    <row r="7" spans="1:11" ht="28.5">
      <c r="A7" s="10">
        <v>3</v>
      </c>
      <c r="B7" s="14" t="s">
        <v>19</v>
      </c>
      <c r="C7" s="13">
        <v>2</v>
      </c>
      <c r="D7" s="12" t="s">
        <v>11</v>
      </c>
      <c r="E7" s="28">
        <v>470</v>
      </c>
      <c r="F7" s="2">
        <v>481.75</v>
      </c>
      <c r="G7" s="2">
        <v>484.1</v>
      </c>
      <c r="H7" s="6">
        <f t="shared" si="0"/>
        <v>940</v>
      </c>
      <c r="I7" s="6">
        <f t="shared" si="1"/>
        <v>963.5</v>
      </c>
      <c r="J7" s="6">
        <f t="shared" si="2"/>
        <v>968.2</v>
      </c>
      <c r="K7" s="29">
        <f t="shared" si="3"/>
        <v>957.23333333333323</v>
      </c>
    </row>
    <row r="8" spans="1:11" ht="28.5">
      <c r="A8" s="10">
        <v>4</v>
      </c>
      <c r="B8" s="11" t="s">
        <v>20</v>
      </c>
      <c r="C8" s="13">
        <v>2</v>
      </c>
      <c r="D8" s="12" t="s">
        <v>11</v>
      </c>
      <c r="E8" s="28">
        <v>650</v>
      </c>
      <c r="F8" s="2">
        <v>666.25</v>
      </c>
      <c r="G8" s="2">
        <v>669.5</v>
      </c>
      <c r="H8" s="6">
        <f t="shared" si="0"/>
        <v>1300</v>
      </c>
      <c r="I8" s="6">
        <f t="shared" si="1"/>
        <v>1332.5</v>
      </c>
      <c r="J8" s="6">
        <f t="shared" si="2"/>
        <v>1339</v>
      </c>
      <c r="K8" s="29">
        <f t="shared" si="3"/>
        <v>1323.8333333333333</v>
      </c>
    </row>
    <row r="9" spans="1:11" ht="28.5">
      <c r="A9" s="10">
        <v>5</v>
      </c>
      <c r="B9" s="11" t="s">
        <v>16</v>
      </c>
      <c r="C9" s="13">
        <v>2</v>
      </c>
      <c r="D9" s="12" t="s">
        <v>11</v>
      </c>
      <c r="E9" s="28">
        <v>660</v>
      </c>
      <c r="F9" s="2">
        <v>676.5</v>
      </c>
      <c r="G9" s="2">
        <v>679.8</v>
      </c>
      <c r="H9" s="6">
        <f t="shared" si="0"/>
        <v>1320</v>
      </c>
      <c r="I9" s="6">
        <f t="shared" si="1"/>
        <v>1353</v>
      </c>
      <c r="J9" s="6">
        <f t="shared" si="2"/>
        <v>1359.6</v>
      </c>
      <c r="K9" s="29">
        <f t="shared" si="3"/>
        <v>1344.2</v>
      </c>
    </row>
    <row r="10" spans="1:11" ht="28.5">
      <c r="A10" s="10">
        <v>6</v>
      </c>
      <c r="B10" s="11" t="s">
        <v>21</v>
      </c>
      <c r="C10" s="13">
        <v>5</v>
      </c>
      <c r="D10" s="12" t="s">
        <v>15</v>
      </c>
      <c r="E10" s="28">
        <v>350</v>
      </c>
      <c r="F10" s="2">
        <v>358.75</v>
      </c>
      <c r="G10" s="2">
        <v>360.5</v>
      </c>
      <c r="H10" s="6">
        <f t="shared" si="0"/>
        <v>1750</v>
      </c>
      <c r="I10" s="6">
        <f t="shared" si="1"/>
        <v>1793.75</v>
      </c>
      <c r="J10" s="6">
        <f t="shared" si="2"/>
        <v>1802.5</v>
      </c>
      <c r="K10" s="29">
        <f t="shared" si="3"/>
        <v>1782.0833333333333</v>
      </c>
    </row>
    <row r="11" spans="1:11" ht="42.75">
      <c r="A11" s="10">
        <v>7</v>
      </c>
      <c r="B11" s="11" t="s">
        <v>22</v>
      </c>
      <c r="C11" s="13">
        <v>10</v>
      </c>
      <c r="D11" s="12" t="s">
        <v>15</v>
      </c>
      <c r="E11" s="28">
        <v>240</v>
      </c>
      <c r="F11" s="2">
        <v>246</v>
      </c>
      <c r="G11" s="2">
        <v>247.2</v>
      </c>
      <c r="H11" s="6">
        <f t="shared" si="0"/>
        <v>2400</v>
      </c>
      <c r="I11" s="6">
        <f t="shared" si="1"/>
        <v>2460</v>
      </c>
      <c r="J11" s="6">
        <f t="shared" si="2"/>
        <v>2472</v>
      </c>
      <c r="K11" s="29">
        <f t="shared" si="3"/>
        <v>2444</v>
      </c>
    </row>
    <row r="12" spans="1:11">
      <c r="A12" s="10">
        <v>8</v>
      </c>
      <c r="B12" s="14" t="s">
        <v>23</v>
      </c>
      <c r="C12" s="13">
        <v>2</v>
      </c>
      <c r="D12" s="12" t="s">
        <v>11</v>
      </c>
      <c r="E12" s="28">
        <v>2702</v>
      </c>
      <c r="F12" s="2">
        <v>2769.55</v>
      </c>
      <c r="G12" s="2">
        <v>2783.06</v>
      </c>
      <c r="H12" s="6">
        <f t="shared" si="0"/>
        <v>5404</v>
      </c>
      <c r="I12" s="6">
        <f t="shared" si="1"/>
        <v>5539.1</v>
      </c>
      <c r="J12" s="6">
        <f t="shared" si="2"/>
        <v>5566.12</v>
      </c>
      <c r="K12" s="29">
        <f t="shared" si="3"/>
        <v>5503.0733333333337</v>
      </c>
    </row>
    <row r="13" spans="1:11">
      <c r="A13" s="10">
        <v>9</v>
      </c>
      <c r="B13" s="14" t="s">
        <v>24</v>
      </c>
      <c r="C13" s="13">
        <v>2</v>
      </c>
      <c r="D13" s="12" t="s">
        <v>11</v>
      </c>
      <c r="E13" s="28">
        <v>2702</v>
      </c>
      <c r="F13" s="2">
        <v>2769.55</v>
      </c>
      <c r="G13" s="2">
        <v>2783.06</v>
      </c>
      <c r="H13" s="6">
        <f t="shared" si="0"/>
        <v>5404</v>
      </c>
      <c r="I13" s="6">
        <f t="shared" si="1"/>
        <v>5539.1</v>
      </c>
      <c r="J13" s="6">
        <f t="shared" si="2"/>
        <v>5566.12</v>
      </c>
      <c r="K13" s="29">
        <f t="shared" si="3"/>
        <v>5503.0733333333337</v>
      </c>
    </row>
    <row r="14" spans="1:11">
      <c r="A14" s="10">
        <v>10</v>
      </c>
      <c r="B14" s="14" t="s">
        <v>25</v>
      </c>
      <c r="C14" s="13">
        <v>1</v>
      </c>
      <c r="D14" s="12" t="s">
        <v>11</v>
      </c>
      <c r="E14" s="28">
        <v>2702</v>
      </c>
      <c r="F14" s="2">
        <v>2769.55</v>
      </c>
      <c r="G14" s="2">
        <v>2783.06</v>
      </c>
      <c r="H14" s="6">
        <f t="shared" si="0"/>
        <v>2702</v>
      </c>
      <c r="I14" s="6">
        <f t="shared" si="1"/>
        <v>2769.55</v>
      </c>
      <c r="J14" s="6">
        <f t="shared" si="2"/>
        <v>2783.06</v>
      </c>
      <c r="K14" s="29">
        <f t="shared" si="3"/>
        <v>2751.5366666666669</v>
      </c>
    </row>
    <row r="15" spans="1:11" ht="42.75">
      <c r="A15" s="10">
        <v>11</v>
      </c>
      <c r="B15" s="14" t="s">
        <v>26</v>
      </c>
      <c r="C15" s="13">
        <v>2</v>
      </c>
      <c r="D15" s="12" t="s">
        <v>15</v>
      </c>
      <c r="E15" s="28">
        <v>4800</v>
      </c>
      <c r="F15" s="2">
        <v>4920</v>
      </c>
      <c r="G15" s="2">
        <v>4944</v>
      </c>
      <c r="H15" s="6">
        <f t="shared" si="0"/>
        <v>9600</v>
      </c>
      <c r="I15" s="6">
        <f t="shared" si="1"/>
        <v>9840</v>
      </c>
      <c r="J15" s="6">
        <f t="shared" si="2"/>
        <v>9888</v>
      </c>
      <c r="K15" s="29">
        <f t="shared" si="3"/>
        <v>9776</v>
      </c>
    </row>
    <row r="16" spans="1:11" ht="28.5">
      <c r="A16" s="10">
        <v>12</v>
      </c>
      <c r="B16" s="11" t="s">
        <v>27</v>
      </c>
      <c r="C16" s="13">
        <v>3</v>
      </c>
      <c r="D16" s="12" t="s">
        <v>11</v>
      </c>
      <c r="E16" s="28">
        <v>405</v>
      </c>
      <c r="F16" s="2">
        <v>415.13</v>
      </c>
      <c r="G16" s="2">
        <v>417.15</v>
      </c>
      <c r="H16" s="6">
        <f t="shared" si="0"/>
        <v>1215</v>
      </c>
      <c r="I16" s="6">
        <f t="shared" si="1"/>
        <v>1245.3899999999999</v>
      </c>
      <c r="J16" s="6">
        <f t="shared" si="2"/>
        <v>1251.4499999999998</v>
      </c>
      <c r="K16" s="29">
        <f t="shared" si="3"/>
        <v>1237.28</v>
      </c>
    </row>
    <row r="17" spans="1:11" ht="42.75">
      <c r="A17" s="10">
        <v>13</v>
      </c>
      <c r="B17" s="11" t="s">
        <v>28</v>
      </c>
      <c r="C17" s="13">
        <v>4</v>
      </c>
      <c r="D17" s="12" t="s">
        <v>11</v>
      </c>
      <c r="E17" s="28">
        <v>210</v>
      </c>
      <c r="F17" s="2">
        <v>215.25</v>
      </c>
      <c r="G17" s="2">
        <v>216.3</v>
      </c>
      <c r="H17" s="6">
        <f t="shared" si="0"/>
        <v>840</v>
      </c>
      <c r="I17" s="6">
        <f t="shared" si="1"/>
        <v>861</v>
      </c>
      <c r="J17" s="6">
        <f t="shared" si="2"/>
        <v>865.2</v>
      </c>
      <c r="K17" s="29">
        <f t="shared" si="3"/>
        <v>855.4</v>
      </c>
    </row>
    <row r="18" spans="1:11" ht="15" customHeight="1">
      <c r="A18" s="4" t="s">
        <v>7</v>
      </c>
      <c r="B18" s="5"/>
      <c r="C18" s="5"/>
      <c r="D18" s="5"/>
      <c r="E18" s="7" t="s">
        <v>14</v>
      </c>
      <c r="F18" s="7"/>
      <c r="G18" s="7"/>
      <c r="H18" s="7">
        <f>SUM(H5:H17)</f>
        <v>34621</v>
      </c>
      <c r="I18" s="7">
        <f>SUM(I5:I17)</f>
        <v>35486.539999999994</v>
      </c>
      <c r="J18" s="7">
        <f>SUM(J5:J17)</f>
        <v>35659.62999999999</v>
      </c>
      <c r="K18" s="7">
        <f>SUM(K5:K17)</f>
        <v>35255.723333333335</v>
      </c>
    </row>
    <row r="21" spans="1:11">
      <c r="G21" s="9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23622047244094491" right="0.19685039370078741" top="0.74803149606299213" bottom="0.21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2023-03-13T11:39:56Z</dcterms:modified>
</cp:coreProperties>
</file>